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<sst xmlns="http://schemas.openxmlformats.org/spreadsheetml/2006/main" count="285" uniqueCount="116">
  <si>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</si>
  <si>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</si>
  <si>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</si>
  <si>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</si>
  <si>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</si>
  <si>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</si>
  <si>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</si>
  <si>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</si>
  <si>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</si>
  <si>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</si>
  <si>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</si>
  <si>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</si>
  <si>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</si>
  <si>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</si>
  <si>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</si>
  <si>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</si>
  <si>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</si>
  <si>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</si>
  <si>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</si>
  <si>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</si>
  <si>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</si>
  <si>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</si>
  <si>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FAC1_1  REGR factor score   1 for analysis 1 </t>
  </si>
  <si>
    <t>Wealth Index Quintiles</t>
  </si>
  <si>
    <t>1.00</t>
  </si>
  <si>
    <t>2.00</t>
  </si>
  <si>
    <t>3.00</t>
  </si>
  <si>
    <t>4.00</t>
  </si>
  <si>
    <t>5.00</t>
  </si>
  <si>
    <t>if water is piped into residence</t>
  </si>
  <si>
    <t>if water is piped into compound/plot</t>
  </si>
  <si>
    <t>if gets water from a public tap</t>
  </si>
  <si>
    <t>if gets water from tubewell or borehole</t>
  </si>
  <si>
    <t>if gets water from a protected well</t>
  </si>
  <si>
    <t>if gets water from an unprotected well</t>
  </si>
  <si>
    <t>if gets water from a spring</t>
  </si>
  <si>
    <t>if gets water from river, stream, pond, lake or dam</t>
  </si>
  <si>
    <t>if collects rainwater for drinking</t>
  </si>
  <si>
    <t>if gets water from tanker truck</t>
  </si>
  <si>
    <t>if gets water from cart with sm tank</t>
  </si>
  <si>
    <t>if uses bottled drinking water</t>
  </si>
  <si>
    <t>if uses other water</t>
  </si>
  <si>
    <t>if has own flush toilet to sewer</t>
  </si>
  <si>
    <t>if uses shared flush toilet to sewer</t>
  </si>
  <si>
    <t>if has own flush toilet to septic</t>
  </si>
  <si>
    <t>if uses shared flush toilet to septic</t>
  </si>
  <si>
    <t>if has own flush toilet to non-sewer/septic</t>
  </si>
  <si>
    <t>if uses shared flush toilet to non-sewer/septic</t>
  </si>
  <si>
    <t>if uses own pit latrine (VIP)</t>
  </si>
  <si>
    <t>if uses a shared pit latrine (VIP)</t>
  </si>
  <si>
    <t>if uses own pit latrine with slab</t>
  </si>
  <si>
    <t>if uses a shared pit latrine w slab</t>
  </si>
  <si>
    <t>if uses own pit latrine without slab</t>
  </si>
  <si>
    <t>if uses a shared pit latrine w/o slab</t>
  </si>
  <si>
    <t>if uses the bush</t>
  </si>
  <si>
    <t>if uses some other type of facility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</si>
  <si>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</si>
  <si>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</si>
  <si>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</si>
  <si>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</si>
  <si>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</si>
  <si>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</si>
  <si>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</si>
  <si>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cooking is done in a separate bldg or room</t>
  </si>
  <si>
    <t>if household has mobile phone</t>
  </si>
  <si>
    <t>if household has a cart</t>
  </si>
  <si>
    <t>if household has boat w motor</t>
  </si>
  <si>
    <t>if household has cabletv</t>
  </si>
  <si>
    <t>if household has an electric generator</t>
  </si>
  <si>
    <t>if household has an AC unit</t>
  </si>
  <si>
    <t>if household has a computer</t>
  </si>
  <si>
    <t>if household has an electric iron</t>
  </si>
  <si>
    <t>if household has a fan</t>
  </si>
  <si>
    <t>if household has a canoe</t>
  </si>
  <si>
    <t>number of members per sleeping room</t>
  </si>
  <si>
    <t>if floor is earth/sand</t>
  </si>
  <si>
    <t>if floor is dung</t>
  </si>
  <si>
    <t>if flooring is wood planks</t>
  </si>
  <si>
    <t>if flooring is of palm, bamboo</t>
  </si>
  <si>
    <t>if flooring is of parquet</t>
  </si>
  <si>
    <t>if flooring is of ceramic tiles</t>
  </si>
  <si>
    <t>if floor is of cement</t>
  </si>
  <si>
    <t>if has carpeted flooring (+7 vinyl)</t>
  </si>
  <si>
    <t>if has other type of flooring</t>
  </si>
  <si>
    <t>if no walls</t>
  </si>
  <si>
    <t>if wall made of cane/palm/trunks materials</t>
  </si>
  <si>
    <t>if wall made of dirt</t>
  </si>
  <si>
    <t>if wall made of bamboo/mud</t>
  </si>
  <si>
    <t>if wall made of stone/mud</t>
  </si>
  <si>
    <t>if wall made of uncov adobe, cardboard</t>
  </si>
  <si>
    <t>if wall made of cement</t>
  </si>
  <si>
    <t>if wall made of stone with cement</t>
  </si>
  <si>
    <t>if wall made of brick</t>
  </si>
  <si>
    <t>if wall made of cemt block</t>
  </si>
  <si>
    <t>if wall made of covered adobe (+1 woodplank)</t>
  </si>
  <si>
    <t>if wall made of other materials</t>
  </si>
  <si>
    <t>if has thatch/palm leaf roofing (+127 no roof)</t>
  </si>
  <si>
    <t>if has roof made of rustic mat, palm/bamboo</t>
  </si>
  <si>
    <t>if has roof made of wood planks</t>
  </si>
  <si>
    <t>if has roof made of cardboard</t>
  </si>
  <si>
    <t>if roof made of metal</t>
  </si>
  <si>
    <t>if roof made of wood</t>
  </si>
  <si>
    <t>if roof is made of cement or cemtfiber</t>
  </si>
  <si>
    <t>if roof is made of ceramic tiles</t>
  </si>
  <si>
    <t>if roof is made of other</t>
  </si>
  <si>
    <t>if uses electricity for cooking</t>
  </si>
  <si>
    <t>if uses LPG/natural gas/biogas for cooking</t>
  </si>
  <si>
    <t>if uses kerosene for cooking</t>
  </si>
  <si>
    <t>if uses charcoal for cooking</t>
  </si>
  <si>
    <t>if uses wood for cooking fuel</t>
  </si>
  <si>
    <t>if uses straw/shrubs/grass for cooking fuel (+38 crop +7 dung)</t>
  </si>
  <si>
    <t>no food cooked in HH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</si>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</sst>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75">
    <xf numFmtId="0" fontId="0" fillId="0" borderId="0" xfId="0"/>
    <xf numFmtId="0" fontId="3" fillId="0" borderId="6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166" fontId="3" fillId="0" borderId="1" xfId="2" applyNumberFormat="1" applyFont="1" applyBorder="1" applyAlignment="1">
      <alignment horizontal="right" vertical="top"/>
    </xf>
    <xf numFmtId="0" fontId="3" fillId="0" borderId="12" xfId="2" applyFont="1" applyBorder="1" applyAlignment="1">
      <alignment horizontal="left" vertical="top" wrapText="1"/>
    </xf>
    <xf numFmtId="166" fontId="3" fillId="0" borderId="2" xfId="2" applyNumberFormat="1" applyFont="1" applyBorder="1" applyAlignment="1">
      <alignment horizontal="right" vertical="top"/>
    </xf>
    <xf numFmtId="169" fontId="3" fillId="0" borderId="2" xfId="2" applyNumberFormat="1" applyFont="1" applyBorder="1" applyAlignment="1">
      <alignment horizontal="right" vertical="top"/>
    </xf>
    <xf numFmtId="168" fontId="3" fillId="0" borderId="2" xfId="2" applyNumberFormat="1" applyFont="1" applyBorder="1" applyAlignment="1">
      <alignment horizontal="right" vertical="top"/>
    </xf>
    <xf numFmtId="170" fontId="3" fillId="0" borderId="2" xfId="2" applyNumberFormat="1" applyFont="1" applyBorder="1" applyAlignment="1">
      <alignment horizontal="right" vertical="top"/>
    </xf>
    <xf numFmtId="169" fontId="3" fillId="0" borderId="4" xfId="2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2" applyNumberFormat="1" applyFont="1" applyBorder="1" applyAlignment="1">
      <alignment horizontal="right" vertical="top"/>
    </xf>
    <xf numFmtId="0" fontId="3" fillId="0" borderId="9" xfId="2" applyFont="1" applyBorder="1" applyAlignment="1">
      <alignment horizontal="left"/>
    </xf>
    <xf numFmtId="0" fontId="3" fillId="0" borderId="1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11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167" fontId="3" fillId="0" borderId="0" xfId="2" applyNumberFormat="1" applyFont="1" applyBorder="1" applyAlignment="1">
      <alignment horizontal="right" vertical="top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Alignment="1">
      <alignment horizontal="center"/>
    </xf>
    <xf numFmtId="0" fontId="5" fillId="0" borderId="20" xfId="3" applyFont="1" applyBorder="1" applyAlignment="1">
      <alignment horizontal="center" wrapText="1"/>
    </xf>
    <xf numFmtId="0" fontId="5" fillId="0" borderId="13" xfId="3" applyFont="1" applyBorder="1" applyAlignment="1">
      <alignment horizontal="left" vertical="top" wrapText="1"/>
    </xf>
    <xf numFmtId="0" fontId="5" fillId="0" borderId="24" xfId="3" applyFont="1" applyBorder="1" applyAlignment="1">
      <alignment horizontal="left" vertical="top" wrapText="1"/>
    </xf>
    <xf numFmtId="0" fontId="5" fillId="0" borderId="17" xfId="3" applyFont="1" applyBorder="1" applyAlignment="1">
      <alignment horizontal="left" vertical="top" wrapText="1"/>
    </xf>
    <xf numFmtId="165" fontId="5" fillId="0" borderId="21" xfId="3" applyNumberFormat="1" applyFont="1" applyBorder="1" applyAlignment="1">
      <alignment horizontal="right" vertical="top"/>
    </xf>
    <xf numFmtId="165" fontId="5" fillId="0" borderId="22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5" xfId="3" applyNumberFormat="1" applyFont="1" applyBorder="1" applyAlignment="1">
      <alignment horizontal="right" vertical="top"/>
    </xf>
    <xf numFmtId="165" fontId="5" fillId="0" borderId="3" xfId="3" applyNumberFormat="1" applyFont="1" applyBorder="1" applyAlignment="1">
      <alignment horizontal="right" vertical="top"/>
    </xf>
    <xf numFmtId="165" fontId="5" fillId="0" borderId="26" xfId="3" applyNumberFormat="1" applyFont="1" applyBorder="1" applyAlignment="1">
      <alignment horizontal="right" vertical="top"/>
    </xf>
    <xf numFmtId="165" fontId="5" fillId="0" borderId="27" xfId="3" applyNumberFormat="1" applyFont="1" applyBorder="1" applyAlignment="1">
      <alignment horizontal="right" vertical="top"/>
    </xf>
    <xf numFmtId="165" fontId="5" fillId="0" borderId="28" xfId="3" applyNumberFormat="1" applyFont="1" applyBorder="1" applyAlignment="1">
      <alignment horizontal="right" vertical="top"/>
    </xf>
    <xf numFmtId="165" fontId="5" fillId="0" borderId="29" xfId="3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5" fillId="0" borderId="13" xfId="3" applyFont="1" applyBorder="1" applyAlignment="1">
      <alignment horizontal="left" wrapText="1"/>
    </xf>
    <xf numFmtId="0" fontId="5" fillId="0" borderId="17" xfId="3" applyFont="1" applyBorder="1" applyAlignment="1">
      <alignment horizontal="left" wrapText="1"/>
    </xf>
    <xf numFmtId="0" fontId="5" fillId="0" borderId="14" xfId="3" applyFont="1" applyBorder="1" applyAlignment="1">
      <alignment horizontal="center" wrapText="1"/>
    </xf>
    <xf numFmtId="0" fontId="5" fillId="0" borderId="15" xfId="3" applyFont="1" applyBorder="1" applyAlignment="1">
      <alignment horizontal="center" wrapText="1"/>
    </xf>
    <xf numFmtId="0" fontId="5" fillId="0" borderId="16" xfId="3" applyFont="1" applyBorder="1" applyAlignment="1">
      <alignment horizontal="center" wrapText="1"/>
    </xf>
    <xf numFmtId="0" fontId="2" fillId="0" borderId="0" xfId="2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top" wrapText="1"/>
    </xf>
    <xf numFmtId="167" fontId="3" fillId="0" borderId="21" xfId="1" applyNumberFormat="1" applyFont="1" applyBorder="1" applyAlignment="1">
      <alignment horizontal="right" vertical="top"/>
    </xf>
    <xf numFmtId="168" fontId="3" fillId="0" borderId="22" xfId="1" applyNumberFormat="1" applyFont="1" applyBorder="1" applyAlignment="1">
      <alignment horizontal="right" vertical="top"/>
    </xf>
    <xf numFmtId="166" fontId="3" fillId="0" borderId="22" xfId="1" applyNumberFormat="1" applyFont="1" applyBorder="1" applyAlignment="1">
      <alignment horizontal="right" vertical="top"/>
    </xf>
    <xf numFmtId="166" fontId="3" fillId="0" borderId="23" xfId="1" applyNumberFormat="1" applyFont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0" fontId="3" fillId="0" borderId="24" xfId="1" applyFont="1" applyBorder="1" applyAlignment="1">
      <alignment horizontal="left" vertical="top" wrapText="1"/>
    </xf>
    <xf numFmtId="167" fontId="3" fillId="0" borderId="25" xfId="1" applyNumberFormat="1" applyFont="1" applyBorder="1" applyAlignment="1">
      <alignment horizontal="right" vertical="top"/>
    </xf>
    <xf numFmtId="168" fontId="3" fillId="0" borderId="3" xfId="1" applyNumberFormat="1" applyFont="1" applyBorder="1" applyAlignment="1">
      <alignment horizontal="right" vertical="top"/>
    </xf>
    <xf numFmtId="166" fontId="3" fillId="0" borderId="3" xfId="1" applyNumberFormat="1" applyFont="1" applyBorder="1" applyAlignment="1">
      <alignment horizontal="right" vertical="top"/>
    </xf>
    <xf numFmtId="166" fontId="3" fillId="0" borderId="26" xfId="1" applyNumberFormat="1" applyFont="1" applyBorder="1" applyAlignment="1">
      <alignment horizontal="right" vertical="top"/>
    </xf>
    <xf numFmtId="165" fontId="3" fillId="0" borderId="24" xfId="1" applyNumberFormat="1" applyFont="1" applyBorder="1" applyAlignment="1">
      <alignment horizontal="right" vertical="top"/>
    </xf>
    <xf numFmtId="171" fontId="3" fillId="0" borderId="25" xfId="1" applyNumberFormat="1" applyFont="1" applyBorder="1" applyAlignment="1">
      <alignment horizontal="right" vertical="top"/>
    </xf>
    <xf numFmtId="172" fontId="3" fillId="0" borderId="3" xfId="1" applyNumberFormat="1" applyFont="1" applyBorder="1" applyAlignment="1">
      <alignment horizontal="right" vertical="top"/>
    </xf>
    <xf numFmtId="0" fontId="3" fillId="0" borderId="17" xfId="1" applyFont="1" applyBorder="1" applyAlignment="1">
      <alignment horizontal="left" vertical="top" wrapText="1"/>
    </xf>
    <xf numFmtId="167" fontId="3" fillId="0" borderId="27" xfId="1" applyNumberFormat="1" applyFont="1" applyBorder="1" applyAlignment="1">
      <alignment horizontal="right" vertical="top"/>
    </xf>
    <xf numFmtId="168" fontId="3" fillId="0" borderId="28" xfId="1" applyNumberFormat="1" applyFont="1" applyBorder="1" applyAlignment="1">
      <alignment horizontal="right" vertical="top"/>
    </xf>
    <xf numFmtId="166" fontId="3" fillId="0" borderId="28" xfId="1" applyNumberFormat="1" applyFont="1" applyBorder="1" applyAlignment="1">
      <alignment horizontal="right" vertical="top"/>
    </xf>
    <xf numFmtId="166" fontId="3" fillId="0" borderId="29" xfId="1" applyNumberFormat="1" applyFont="1" applyBorder="1" applyAlignment="1">
      <alignment horizontal="right" vertical="top"/>
    </xf>
    <xf numFmtId="165" fontId="3" fillId="0" borderId="17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0" borderId="0" xfId="1" applyFont="1" applyBorder="1" applyAlignment="1">
      <alignment horizontal="center" vertical="top" wrapText="1"/>
    </xf>
    <xf numFmtId="0" fontId="8" fillId="0" borderId="0" xfId="1" applyFont="1" applyAlignment="1">
      <alignment vertical="top"/>
    </xf>
    <xf numFmtId="0" fontId="3" fillId="0" borderId="13" xfId="1" applyFont="1" applyBorder="1" applyAlignment="1">
      <alignment horizontal="left" vertical="top" wrapText="1"/>
    </xf>
    <xf numFmtId="0" fontId="3" fillId="0" borderId="34" xfId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3" fillId="0" borderId="30" xfId="1" applyFont="1" applyBorder="1" applyAlignment="1">
      <alignment horizontal="left" vertical="top" wrapText="1"/>
    </xf>
    <xf numFmtId="0" fontId="3" fillId="0" borderId="31" xfId="1" applyFont="1" applyBorder="1" applyAlignment="1">
      <alignment horizontal="center" vertical="top" wrapText="1"/>
    </xf>
    <xf numFmtId="0" fontId="3" fillId="0" borderId="32" xfId="1" applyFont="1" applyBorder="1" applyAlignment="1">
      <alignment horizontal="center" vertical="top" wrapText="1"/>
    </xf>
    <xf numFmtId="0" fontId="3" fillId="0" borderId="33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35" xfId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90"/>
  <sheetViews>
    <sheetView tabSelected="1" workbookViewId="0">
      <selection activeCell="I13" sqref="I13"/>
    </sheetView>
  </sheetViews>
  <sheetFormatPr defaultRowHeight="12" x14ac:dyDescent="0.25"/>
  <cols>
    <col min="1" max="1" width="30.7109375" style="62" customWidth="1"/>
    <col min="2" max="6" width="9.140625" style="62"/>
    <col min="7" max="7" width="41.140625" style="62" customWidth="1"/>
    <col min="8" max="8" width="10.28515625" style="62" bestFit="1" customWidth="1"/>
    <col min="9" max="9" width="9.140625" style="62"/>
    <col min="10" max="10" width="12.7109375" style="62" bestFit="1" customWidth="1"/>
    <col min="11" max="11" width="15.28515625" style="62" bestFit="1" customWidth="1"/>
    <col min="12" max="16384" width="9.140625" style="62"/>
  </cols>
  <sheetData>
    <row r="4" spans="1:11" ht="12.75" thickBot="1" x14ac:dyDescent="0.3">
      <c r="G4" s="63" t="s">
        <v>5</v>
      </c>
      <c r="H4" s="63"/>
      <c r="I4" s="64"/>
    </row>
    <row r="5" spans="1:11" ht="13.5" thickTop="1" thickBot="1" x14ac:dyDescent="0.3">
      <c r="A5" s="63" t="s">
        <v>0</v>
      </c>
      <c r="B5" s="63"/>
      <c r="C5" s="63"/>
      <c r="D5" s="63"/>
      <c r="E5" s="63"/>
      <c r="G5" s="65" t="s">
        <v>112</v>
      </c>
      <c r="H5" s="66" t="s">
        <v>3</v>
      </c>
      <c r="I5" s="64"/>
      <c r="J5" s="67" t="s">
        <v>7</v>
      </c>
      <c r="K5" s="67"/>
    </row>
    <row r="6" spans="1:11" ht="27" thickTop="1" thickBot="1" x14ac:dyDescent="0.3">
      <c r="A6" s="68" t="s">
        <v>112</v>
      </c>
      <c r="B6" s="69" t="s">
        <v>1</v>
      </c>
      <c r="C6" s="70" t="s">
        <v>114</v>
      </c>
      <c r="D6" s="70" t="s">
        <v>115</v>
      </c>
      <c r="E6" s="71" t="s">
        <v>2</v>
      </c>
      <c r="G6" s="72"/>
      <c r="H6" s="73" t="s">
        <v>4</v>
      </c>
      <c r="I6" s="64"/>
      <c r="J6" s="74" t="s">
        <v>8</v>
      </c>
      <c r="K6" s="74" t="s">
        <v>9</v>
      </c>
    </row>
    <row r="7" spans="1:11" ht="12.75" thickTop="1" x14ac:dyDescent="0.25">
      <c r="A7" s="41" t="s">
        <v>29</v>
      </c>
      <c r="B7" s="42">
        <v>2.1132961549750515E-2</v>
      </c>
      <c r="C7" s="43">
        <v>0.14382964463554235</v>
      </c>
      <c r="D7" s="44">
        <v>34070</v>
      </c>
      <c r="E7" s="45">
        <v>0</v>
      </c>
      <c r="G7" s="41" t="s">
        <v>29</v>
      </c>
      <c r="H7" s="46">
        <v>2.526012734524551E-2</v>
      </c>
      <c r="I7" s="64"/>
      <c r="J7" s="62">
        <f>((1-B7)/C7)*H7</f>
        <v>0.17191383673353258</v>
      </c>
      <c r="K7" s="62">
        <f>((0-B7)/C7)*H7</f>
        <v>-3.7114831318783644E-3</v>
      </c>
    </row>
    <row r="8" spans="1:11" x14ac:dyDescent="0.25">
      <c r="A8" s="47" t="s">
        <v>30</v>
      </c>
      <c r="B8" s="48">
        <v>1.3501614323451717E-2</v>
      </c>
      <c r="C8" s="49">
        <v>0.11541105529991239</v>
      </c>
      <c r="D8" s="50">
        <v>34070</v>
      </c>
      <c r="E8" s="51">
        <v>0</v>
      </c>
      <c r="G8" s="47" t="s">
        <v>30</v>
      </c>
      <c r="H8" s="52">
        <v>1.3827002422009236E-2</v>
      </c>
      <c r="I8" s="64"/>
      <c r="J8" s="62">
        <f t="shared" ref="J8:J18" si="0">((1-B8)/C8)*H8</f>
        <v>0.11818898573114589</v>
      </c>
      <c r="K8" s="62">
        <f t="shared" ref="K8:K71" si="1">((0-B8)/C8)*H8</f>
        <v>-1.6175820718931006E-3</v>
      </c>
    </row>
    <row r="9" spans="1:11" x14ac:dyDescent="0.25">
      <c r="A9" s="47" t="s">
        <v>31</v>
      </c>
      <c r="B9" s="48">
        <v>6.4719694746110945E-2</v>
      </c>
      <c r="C9" s="49">
        <v>0.24603421017728183</v>
      </c>
      <c r="D9" s="50">
        <v>34070</v>
      </c>
      <c r="E9" s="51">
        <v>0</v>
      </c>
      <c r="G9" s="47" t="s">
        <v>31</v>
      </c>
      <c r="H9" s="52">
        <v>1.792708434154278E-2</v>
      </c>
      <c r="I9" s="64"/>
      <c r="J9" s="62">
        <f t="shared" si="0"/>
        <v>6.814844530436992E-2</v>
      </c>
      <c r="K9" s="62">
        <f t="shared" si="1"/>
        <v>-4.7157483727015741E-3</v>
      </c>
    </row>
    <row r="10" spans="1:11" ht="24" x14ac:dyDescent="0.25">
      <c r="A10" s="47" t="s">
        <v>32</v>
      </c>
      <c r="B10" s="48">
        <v>0.25579688875843848</v>
      </c>
      <c r="C10" s="49">
        <v>0.43631459760847374</v>
      </c>
      <c r="D10" s="50">
        <v>34070</v>
      </c>
      <c r="E10" s="51">
        <v>0</v>
      </c>
      <c r="G10" s="47" t="s">
        <v>32</v>
      </c>
      <c r="H10" s="52">
        <v>2.8806670261131703E-2</v>
      </c>
      <c r="I10" s="64"/>
      <c r="J10" s="62">
        <f t="shared" si="0"/>
        <v>4.9134302978515856E-2</v>
      </c>
      <c r="K10" s="62">
        <f t="shared" si="1"/>
        <v>-1.6888402699971036E-2</v>
      </c>
    </row>
    <row r="11" spans="1:11" x14ac:dyDescent="0.25">
      <c r="A11" s="47" t="s">
        <v>33</v>
      </c>
      <c r="B11" s="48">
        <v>0.1360727913120047</v>
      </c>
      <c r="C11" s="49">
        <v>0.3428708755966316</v>
      </c>
      <c r="D11" s="50">
        <v>34070</v>
      </c>
      <c r="E11" s="51">
        <v>0</v>
      </c>
      <c r="G11" s="47" t="s">
        <v>33</v>
      </c>
      <c r="H11" s="52">
        <v>5.2246192035053157E-3</v>
      </c>
      <c r="I11" s="64"/>
      <c r="J11" s="62">
        <f t="shared" si="0"/>
        <v>1.3164403879704701E-2</v>
      </c>
      <c r="K11" s="62">
        <f t="shared" si="1"/>
        <v>-2.0734584625368957E-3</v>
      </c>
    </row>
    <row r="12" spans="1:11" ht="24" x14ac:dyDescent="0.25">
      <c r="A12" s="47" t="s">
        <v>34</v>
      </c>
      <c r="B12" s="48">
        <v>0.17795714705019078</v>
      </c>
      <c r="C12" s="49">
        <v>0.38248228030839643</v>
      </c>
      <c r="D12" s="50">
        <v>34070</v>
      </c>
      <c r="E12" s="51">
        <v>0</v>
      </c>
      <c r="G12" s="47" t="s">
        <v>34</v>
      </c>
      <c r="H12" s="52">
        <v>-3.9989543926785137E-2</v>
      </c>
      <c r="I12" s="64"/>
      <c r="J12" s="62">
        <f t="shared" si="0"/>
        <v>-8.5946775759730601E-2</v>
      </c>
      <c r="K12" s="62">
        <f t="shared" si="1"/>
        <v>1.8605895005935895E-2</v>
      </c>
    </row>
    <row r="13" spans="1:11" x14ac:dyDescent="0.25">
      <c r="A13" s="47" t="s">
        <v>35</v>
      </c>
      <c r="B13" s="48">
        <v>4.1267977692985035E-2</v>
      </c>
      <c r="C13" s="49">
        <v>0.1989122747036623</v>
      </c>
      <c r="D13" s="50">
        <v>34070</v>
      </c>
      <c r="E13" s="51">
        <v>0</v>
      </c>
      <c r="G13" s="47" t="s">
        <v>35</v>
      </c>
      <c r="H13" s="52">
        <v>-1.0400604309407998E-2</v>
      </c>
      <c r="I13" s="64"/>
      <c r="J13" s="62">
        <f t="shared" si="0"/>
        <v>-5.0129598174014522E-2</v>
      </c>
      <c r="K13" s="62">
        <f t="shared" si="1"/>
        <v>2.1577949740590381E-3</v>
      </c>
    </row>
    <row r="14" spans="1:11" ht="24" x14ac:dyDescent="0.25">
      <c r="A14" s="47" t="s">
        <v>36</v>
      </c>
      <c r="B14" s="48">
        <v>0.20827707660698563</v>
      </c>
      <c r="C14" s="49">
        <v>0.40608198196653073</v>
      </c>
      <c r="D14" s="50">
        <v>34070</v>
      </c>
      <c r="E14" s="51">
        <v>0</v>
      </c>
      <c r="G14" s="47" t="s">
        <v>36</v>
      </c>
      <c r="H14" s="52">
        <v>-3.1949359242880358E-2</v>
      </c>
      <c r="I14" s="64"/>
      <c r="J14" s="62">
        <f t="shared" si="0"/>
        <v>-6.229047636590701E-2</v>
      </c>
      <c r="K14" s="62">
        <f t="shared" si="1"/>
        <v>1.6386639737987554E-2</v>
      </c>
    </row>
    <row r="15" spans="1:11" x14ac:dyDescent="0.25">
      <c r="A15" s="47" t="s">
        <v>37</v>
      </c>
      <c r="B15" s="48">
        <v>2.8881714117992369E-2</v>
      </c>
      <c r="C15" s="49">
        <v>0.16747651765286198</v>
      </c>
      <c r="D15" s="50">
        <v>34070</v>
      </c>
      <c r="E15" s="51">
        <v>0</v>
      </c>
      <c r="G15" s="47" t="s">
        <v>37</v>
      </c>
      <c r="H15" s="52">
        <v>1.0784275070267993E-3</v>
      </c>
      <c r="I15" s="64"/>
      <c r="J15" s="62">
        <f t="shared" si="0"/>
        <v>6.253298592239837E-3</v>
      </c>
      <c r="K15" s="62">
        <f t="shared" si="1"/>
        <v>-1.8597732620334885E-4</v>
      </c>
    </row>
    <row r="16" spans="1:11" x14ac:dyDescent="0.25">
      <c r="A16" s="47" t="s">
        <v>38</v>
      </c>
      <c r="B16" s="48">
        <v>1.1623128852362783E-2</v>
      </c>
      <c r="C16" s="49">
        <v>0.10718380907121082</v>
      </c>
      <c r="D16" s="50">
        <v>34070</v>
      </c>
      <c r="E16" s="51">
        <v>0</v>
      </c>
      <c r="G16" s="47" t="s">
        <v>38</v>
      </c>
      <c r="H16" s="52">
        <v>1.2187183037127765E-2</v>
      </c>
      <c r="I16" s="64"/>
      <c r="J16" s="62">
        <f t="shared" si="0"/>
        <v>0.11238199073833142</v>
      </c>
      <c r="K16" s="62">
        <f t="shared" si="1"/>
        <v>-1.3215913860063922E-3</v>
      </c>
    </row>
    <row r="17" spans="1:11" x14ac:dyDescent="0.25">
      <c r="A17" s="47" t="s">
        <v>39</v>
      </c>
      <c r="B17" s="48">
        <v>6.3398884649251549E-3</v>
      </c>
      <c r="C17" s="49">
        <v>7.9371778290806355E-2</v>
      </c>
      <c r="D17" s="50">
        <v>34070</v>
      </c>
      <c r="E17" s="51">
        <v>0</v>
      </c>
      <c r="G17" s="47" t="s">
        <v>39</v>
      </c>
      <c r="H17" s="52">
        <v>-2.1528678503806836E-3</v>
      </c>
      <c r="I17" s="64"/>
      <c r="J17" s="62">
        <f t="shared" si="0"/>
        <v>-2.6951883331777799E-2</v>
      </c>
      <c r="K17" s="62">
        <f t="shared" si="1"/>
        <v>1.7196215512683892E-4</v>
      </c>
    </row>
    <row r="18" spans="1:11" x14ac:dyDescent="0.25">
      <c r="A18" s="47" t="s">
        <v>40</v>
      </c>
      <c r="B18" s="48">
        <v>1.9753448781919578E-2</v>
      </c>
      <c r="C18" s="49">
        <v>0.13915393777061949</v>
      </c>
      <c r="D18" s="50">
        <v>34070</v>
      </c>
      <c r="E18" s="51">
        <v>0</v>
      </c>
      <c r="G18" s="47" t="s">
        <v>40</v>
      </c>
      <c r="H18" s="52">
        <v>2.4900357180231841E-2</v>
      </c>
      <c r="I18" s="64"/>
      <c r="J18" s="62">
        <f t="shared" si="0"/>
        <v>0.17540638548264034</v>
      </c>
      <c r="K18" s="62">
        <f t="shared" si="1"/>
        <v>-3.5347036389441256E-3</v>
      </c>
    </row>
    <row r="19" spans="1:11" x14ac:dyDescent="0.25">
      <c r="A19" s="47" t="s">
        <v>41</v>
      </c>
      <c r="B19" s="48">
        <v>1.4382154388024655E-2</v>
      </c>
      <c r="C19" s="49">
        <v>0.11906184989163092</v>
      </c>
      <c r="D19" s="50">
        <v>34070</v>
      </c>
      <c r="E19" s="51">
        <v>0</v>
      </c>
      <c r="G19" s="47" t="s">
        <v>41</v>
      </c>
      <c r="H19" s="52">
        <v>1.3117623584944638E-2</v>
      </c>
      <c r="I19" s="64"/>
      <c r="J19" s="62">
        <f>((1-B19)/C19)*H19</f>
        <v>0.10859031595015366</v>
      </c>
      <c r="K19" s="62">
        <f t="shared" si="1"/>
        <v>-1.5845519599635288E-3</v>
      </c>
    </row>
    <row r="20" spans="1:11" x14ac:dyDescent="0.25">
      <c r="A20" s="47" t="s">
        <v>42</v>
      </c>
      <c r="B20" s="48">
        <v>2.5858526562958613E-2</v>
      </c>
      <c r="C20" s="49">
        <v>0.15871547670210992</v>
      </c>
      <c r="D20" s="50">
        <v>34070</v>
      </c>
      <c r="E20" s="51">
        <v>0</v>
      </c>
      <c r="G20" s="47" t="s">
        <v>42</v>
      </c>
      <c r="H20" s="52">
        <v>3.4942812080430284E-2</v>
      </c>
      <c r="I20" s="64"/>
      <c r="J20" s="62">
        <f t="shared" ref="J20:J58" si="2">((1-B20)/C20)*H20</f>
        <v>0.21446706492241849</v>
      </c>
      <c r="K20" s="62">
        <f t="shared" ref="K20:K58" si="3">((0-B20)/C20)*H20</f>
        <v>-5.6930152820708875E-3</v>
      </c>
    </row>
    <row r="21" spans="1:11" x14ac:dyDescent="0.25">
      <c r="A21" s="47" t="s">
        <v>43</v>
      </c>
      <c r="B21" s="48">
        <v>1.9459935427061932E-2</v>
      </c>
      <c r="C21" s="49">
        <v>0.13813691185465002</v>
      </c>
      <c r="D21" s="50">
        <v>34070</v>
      </c>
      <c r="E21" s="51">
        <v>0</v>
      </c>
      <c r="G21" s="47" t="s">
        <v>43</v>
      </c>
      <c r="H21" s="52">
        <v>2.172458457793066E-2</v>
      </c>
      <c r="I21" s="64"/>
      <c r="J21" s="62">
        <f t="shared" si="2"/>
        <v>0.15420806270288223</v>
      </c>
      <c r="K21" s="62">
        <f t="shared" si="3"/>
        <v>-3.0604348062385402E-3</v>
      </c>
    </row>
    <row r="22" spans="1:11" x14ac:dyDescent="0.25">
      <c r="A22" s="47" t="s">
        <v>44</v>
      </c>
      <c r="B22" s="48">
        <v>4.0798356325212795E-2</v>
      </c>
      <c r="C22" s="49">
        <v>0.19782567859320344</v>
      </c>
      <c r="D22" s="50">
        <v>34070</v>
      </c>
      <c r="E22" s="51">
        <v>0</v>
      </c>
      <c r="G22" s="47" t="s">
        <v>44</v>
      </c>
      <c r="H22" s="52">
        <v>4.0476304189929174E-2</v>
      </c>
      <c r="I22" s="64"/>
      <c r="J22" s="62">
        <f t="shared" si="2"/>
        <v>0.19625833099603798</v>
      </c>
      <c r="K22" s="62">
        <f t="shared" si="3"/>
        <v>-8.347585069904918E-3</v>
      </c>
    </row>
    <row r="23" spans="1:11" x14ac:dyDescent="0.25">
      <c r="A23" s="47" t="s">
        <v>45</v>
      </c>
      <c r="B23" s="48">
        <v>3.5749926621661286E-2</v>
      </c>
      <c r="C23" s="49">
        <v>0.18566874048505927</v>
      </c>
      <c r="D23" s="50">
        <v>34070</v>
      </c>
      <c r="E23" s="51">
        <v>0</v>
      </c>
      <c r="G23" s="47" t="s">
        <v>45</v>
      </c>
      <c r="H23" s="52">
        <v>2.907785024125268E-2</v>
      </c>
      <c r="I23" s="64"/>
      <c r="J23" s="62">
        <f t="shared" si="2"/>
        <v>0.15101259994311469</v>
      </c>
      <c r="K23" s="62">
        <f t="shared" si="3"/>
        <v>-5.598847763628202E-3</v>
      </c>
    </row>
    <row r="24" spans="1:11" ht="24" x14ac:dyDescent="0.25">
      <c r="A24" s="47" t="s">
        <v>46</v>
      </c>
      <c r="B24" s="48">
        <v>1.0830642794247137E-2</v>
      </c>
      <c r="C24" s="49">
        <v>0.10350678446834356</v>
      </c>
      <c r="D24" s="50">
        <v>34070</v>
      </c>
      <c r="E24" s="51">
        <v>0</v>
      </c>
      <c r="G24" s="47" t="s">
        <v>46</v>
      </c>
      <c r="H24" s="52">
        <v>1.2077490350471622E-2</v>
      </c>
      <c r="I24" s="64"/>
      <c r="J24" s="62">
        <f t="shared" si="2"/>
        <v>0.11541932664605634</v>
      </c>
      <c r="K24" s="62">
        <f t="shared" si="3"/>
        <v>-1.2637527531050943E-3</v>
      </c>
    </row>
    <row r="25" spans="1:11" ht="24" x14ac:dyDescent="0.25">
      <c r="A25" s="47" t="s">
        <v>47</v>
      </c>
      <c r="B25" s="48">
        <v>2.0575286175520985E-2</v>
      </c>
      <c r="C25" s="49">
        <v>0.14195962552127492</v>
      </c>
      <c r="D25" s="50">
        <v>34070</v>
      </c>
      <c r="E25" s="51">
        <v>0</v>
      </c>
      <c r="G25" s="47" t="s">
        <v>47</v>
      </c>
      <c r="H25" s="52">
        <v>1.8751498318979379E-2</v>
      </c>
      <c r="I25" s="64"/>
      <c r="J25" s="62">
        <f t="shared" si="2"/>
        <v>0.12937256496280478</v>
      </c>
      <c r="K25" s="62">
        <f t="shared" si="3"/>
        <v>-2.7177969983795186E-3</v>
      </c>
    </row>
    <row r="26" spans="1:11" x14ac:dyDescent="0.25">
      <c r="A26" s="47" t="s">
        <v>48</v>
      </c>
      <c r="B26" s="48">
        <v>0.12993836219547991</v>
      </c>
      <c r="C26" s="49">
        <v>0.33624054279636567</v>
      </c>
      <c r="D26" s="50">
        <v>34070</v>
      </c>
      <c r="E26" s="51">
        <v>0</v>
      </c>
      <c r="G26" s="47" t="s">
        <v>48</v>
      </c>
      <c r="H26" s="52">
        <v>-1.5886287557385546E-2</v>
      </c>
      <c r="I26" s="64"/>
      <c r="J26" s="62">
        <f t="shared" si="2"/>
        <v>-4.1107622703260266E-2</v>
      </c>
      <c r="K26" s="62">
        <f t="shared" si="3"/>
        <v>6.1391709917124867E-3</v>
      </c>
    </row>
    <row r="27" spans="1:11" x14ac:dyDescent="0.25">
      <c r="A27" s="47" t="s">
        <v>49</v>
      </c>
      <c r="B27" s="48">
        <v>8.7701790431464616E-2</v>
      </c>
      <c r="C27" s="49">
        <v>0.28286487032032287</v>
      </c>
      <c r="D27" s="50">
        <v>34070</v>
      </c>
      <c r="E27" s="51">
        <v>0</v>
      </c>
      <c r="G27" s="47" t="s">
        <v>49</v>
      </c>
      <c r="H27" s="52">
        <v>8.2997498463957126E-3</v>
      </c>
      <c r="I27" s="64"/>
      <c r="J27" s="62">
        <f t="shared" si="2"/>
        <v>2.6768424499511008E-2</v>
      </c>
      <c r="K27" s="62">
        <f t="shared" si="3"/>
        <v>-2.5733238660491241E-3</v>
      </c>
    </row>
    <row r="28" spans="1:11" x14ac:dyDescent="0.25">
      <c r="A28" s="47" t="s">
        <v>50</v>
      </c>
      <c r="B28" s="48">
        <v>5.4945700029351341E-2</v>
      </c>
      <c r="C28" s="49">
        <v>0.22787758608403139</v>
      </c>
      <c r="D28" s="50">
        <v>34070</v>
      </c>
      <c r="E28" s="51">
        <v>0</v>
      </c>
      <c r="G28" s="47" t="s">
        <v>50</v>
      </c>
      <c r="H28" s="52">
        <v>6.9110064308112659E-3</v>
      </c>
      <c r="I28" s="64"/>
      <c r="J28" s="62">
        <f t="shared" si="2"/>
        <v>2.8661337241629985E-2</v>
      </c>
      <c r="K28" s="62">
        <f t="shared" si="3"/>
        <v>-1.6663775177443115E-3</v>
      </c>
    </row>
    <row r="29" spans="1:11" x14ac:dyDescent="0.25">
      <c r="A29" s="47" t="s">
        <v>51</v>
      </c>
      <c r="B29" s="48">
        <v>6.1725858526562961E-2</v>
      </c>
      <c r="C29" s="49">
        <v>0.24066050126893032</v>
      </c>
      <c r="D29" s="50">
        <v>34070</v>
      </c>
      <c r="E29" s="51">
        <v>0</v>
      </c>
      <c r="G29" s="47" t="s">
        <v>51</v>
      </c>
      <c r="H29" s="52">
        <v>1.8337540790905202E-2</v>
      </c>
      <c r="I29" s="64"/>
      <c r="J29" s="62">
        <f t="shared" si="2"/>
        <v>7.1493411887703015E-2</v>
      </c>
      <c r="K29" s="62">
        <f t="shared" si="3"/>
        <v>-4.7033079488172005E-3</v>
      </c>
    </row>
    <row r="30" spans="1:11" x14ac:dyDescent="0.25">
      <c r="A30" s="47" t="s">
        <v>52</v>
      </c>
      <c r="B30" s="48">
        <v>8.5676548282946879E-2</v>
      </c>
      <c r="C30" s="49">
        <v>0.27988993674879115</v>
      </c>
      <c r="D30" s="50">
        <v>34070</v>
      </c>
      <c r="E30" s="51">
        <v>0</v>
      </c>
      <c r="G30" s="47" t="s">
        <v>52</v>
      </c>
      <c r="H30" s="52">
        <v>-2.1789032553158411E-2</v>
      </c>
      <c r="I30" s="64"/>
      <c r="J30" s="62">
        <f t="shared" si="2"/>
        <v>-7.1178777218631376E-2</v>
      </c>
      <c r="K30" s="62">
        <f t="shared" si="3"/>
        <v>6.6697971397767335E-3</v>
      </c>
    </row>
    <row r="31" spans="1:11" x14ac:dyDescent="0.25">
      <c r="A31" s="47" t="s">
        <v>53</v>
      </c>
      <c r="B31" s="48">
        <v>4.1972409744643377E-2</v>
      </c>
      <c r="C31" s="49">
        <v>0.20052906731453557</v>
      </c>
      <c r="D31" s="50">
        <v>34070</v>
      </c>
      <c r="E31" s="51">
        <v>0</v>
      </c>
      <c r="G31" s="47" t="s">
        <v>53</v>
      </c>
      <c r="H31" s="52">
        <v>-1.3774061146964237E-3</v>
      </c>
      <c r="I31" s="64"/>
      <c r="J31" s="62">
        <f t="shared" si="2"/>
        <v>-6.5805575148653577E-3</v>
      </c>
      <c r="K31" s="62">
        <f t="shared" si="3"/>
        <v>2.8830261171131923E-4</v>
      </c>
    </row>
    <row r="32" spans="1:11" x14ac:dyDescent="0.25">
      <c r="A32" s="47" t="s">
        <v>54</v>
      </c>
      <c r="B32" s="48">
        <v>0.35033754035808629</v>
      </c>
      <c r="C32" s="49">
        <v>0.47708262257986117</v>
      </c>
      <c r="D32" s="50">
        <v>34070</v>
      </c>
      <c r="E32" s="51">
        <v>0</v>
      </c>
      <c r="G32" s="47" t="s">
        <v>54</v>
      </c>
      <c r="H32" s="52">
        <v>-4.6661189374549342E-2</v>
      </c>
      <c r="I32" s="64"/>
      <c r="J32" s="62">
        <f t="shared" si="2"/>
        <v>-6.3540405003564018E-2</v>
      </c>
      <c r="K32" s="62">
        <f t="shared" si="3"/>
        <v>3.4264853805120635E-2</v>
      </c>
    </row>
    <row r="33" spans="1:11" x14ac:dyDescent="0.25">
      <c r="A33" s="47" t="s">
        <v>55</v>
      </c>
      <c r="B33" s="48">
        <v>2.7560904021132961E-2</v>
      </c>
      <c r="C33" s="49">
        <v>0.16371343032178043</v>
      </c>
      <c r="D33" s="50">
        <v>34070</v>
      </c>
      <c r="E33" s="51">
        <v>0</v>
      </c>
      <c r="G33" s="47" t="s">
        <v>55</v>
      </c>
      <c r="H33" s="52">
        <v>-8.6824018532220522E-4</v>
      </c>
      <c r="I33" s="64"/>
      <c r="J33" s="62">
        <f t="shared" si="2"/>
        <v>-5.1572476323277069E-3</v>
      </c>
      <c r="K33" s="62">
        <f t="shared" si="3"/>
        <v>1.4616689887886623E-4</v>
      </c>
    </row>
    <row r="34" spans="1:11" x14ac:dyDescent="0.25">
      <c r="A34" s="47" t="s">
        <v>56</v>
      </c>
      <c r="B34" s="48">
        <v>0.45588494276489583</v>
      </c>
      <c r="C34" s="49">
        <v>0.49805736883511598</v>
      </c>
      <c r="D34" s="50">
        <v>34070</v>
      </c>
      <c r="E34" s="51">
        <v>0</v>
      </c>
      <c r="G34" s="47" t="s">
        <v>56</v>
      </c>
      <c r="H34" s="52">
        <v>8.4040871712633816E-2</v>
      </c>
      <c r="I34" s="64"/>
      <c r="J34" s="62">
        <f t="shared" si="2"/>
        <v>9.1812523181734537E-2</v>
      </c>
      <c r="K34" s="62">
        <f t="shared" si="3"/>
        <v>-7.6924809044055506E-2</v>
      </c>
    </row>
    <row r="35" spans="1:11" x14ac:dyDescent="0.25">
      <c r="A35" s="47" t="s">
        <v>57</v>
      </c>
      <c r="B35" s="48">
        <v>0.72735544467273261</v>
      </c>
      <c r="C35" s="49">
        <v>0.44532608569141297</v>
      </c>
      <c r="D35" s="50">
        <v>34070</v>
      </c>
      <c r="E35" s="51">
        <v>0</v>
      </c>
      <c r="G35" s="47" t="s">
        <v>57</v>
      </c>
      <c r="H35" s="52">
        <v>4.3103193225947828E-2</v>
      </c>
      <c r="I35" s="64"/>
      <c r="J35" s="62">
        <f t="shared" si="2"/>
        <v>2.6389316341143398E-2</v>
      </c>
      <c r="K35" s="62">
        <f t="shared" si="3"/>
        <v>-7.0400866428019654E-2</v>
      </c>
    </row>
    <row r="36" spans="1:11" x14ac:dyDescent="0.25">
      <c r="A36" s="47" t="s">
        <v>58</v>
      </c>
      <c r="B36" s="48">
        <v>0.35286175520986207</v>
      </c>
      <c r="C36" s="49">
        <v>0.47786717768032383</v>
      </c>
      <c r="D36" s="50">
        <v>34070</v>
      </c>
      <c r="E36" s="51">
        <v>0</v>
      </c>
      <c r="G36" s="47" t="s">
        <v>58</v>
      </c>
      <c r="H36" s="52">
        <v>9.0869918671003025E-2</v>
      </c>
      <c r="I36" s="64"/>
      <c r="J36" s="62">
        <f t="shared" si="2"/>
        <v>0.12305804294496704</v>
      </c>
      <c r="K36" s="62">
        <f t="shared" si="3"/>
        <v>-6.7099228605061401E-2</v>
      </c>
    </row>
    <row r="37" spans="1:11" x14ac:dyDescent="0.25">
      <c r="A37" s="47" t="s">
        <v>59</v>
      </c>
      <c r="B37" s="48">
        <v>0.13724684473143528</v>
      </c>
      <c r="C37" s="49">
        <v>0.34411280699895608</v>
      </c>
      <c r="D37" s="50">
        <v>34070</v>
      </c>
      <c r="E37" s="51">
        <v>0</v>
      </c>
      <c r="G37" s="47" t="s">
        <v>59</v>
      </c>
      <c r="H37" s="52">
        <v>7.1461581212323128E-2</v>
      </c>
      <c r="I37" s="64"/>
      <c r="J37" s="62">
        <f t="shared" si="2"/>
        <v>0.17916713187486683</v>
      </c>
      <c r="K37" s="62">
        <f t="shared" si="3"/>
        <v>-2.8501922455156741E-2</v>
      </c>
    </row>
    <row r="38" spans="1:11" x14ac:dyDescent="0.25">
      <c r="A38" s="47" t="s">
        <v>60</v>
      </c>
      <c r="B38" s="48">
        <v>0.23783387144115059</v>
      </c>
      <c r="C38" s="49">
        <v>0.42576312860268822</v>
      </c>
      <c r="D38" s="50">
        <v>34070</v>
      </c>
      <c r="E38" s="51">
        <v>0</v>
      </c>
      <c r="G38" s="47" t="s">
        <v>60</v>
      </c>
      <c r="H38" s="52">
        <v>-2.2644309240745793E-2</v>
      </c>
      <c r="I38" s="64"/>
      <c r="J38" s="62">
        <f t="shared" si="2"/>
        <v>-4.0535979629213084E-2</v>
      </c>
      <c r="K38" s="62">
        <f t="shared" si="3"/>
        <v>1.2649248774810861E-2</v>
      </c>
    </row>
    <row r="39" spans="1:11" ht="24" x14ac:dyDescent="0.25">
      <c r="A39" s="47" t="s">
        <v>61</v>
      </c>
      <c r="B39" s="48">
        <v>0.25115937775168767</v>
      </c>
      <c r="C39" s="49">
        <v>0.43368636735744925</v>
      </c>
      <c r="D39" s="50">
        <v>34070</v>
      </c>
      <c r="E39" s="51">
        <v>0</v>
      </c>
      <c r="G39" s="47" t="s">
        <v>61</v>
      </c>
      <c r="H39" s="52">
        <v>1.4935816986655769E-2</v>
      </c>
      <c r="I39" s="64"/>
      <c r="J39" s="62">
        <f t="shared" si="2"/>
        <v>2.5789481357747609E-2</v>
      </c>
      <c r="K39" s="62">
        <f t="shared" si="3"/>
        <v>-8.6497311950082811E-3</v>
      </c>
    </row>
    <row r="40" spans="1:11" x14ac:dyDescent="0.25">
      <c r="A40" s="47" t="s">
        <v>62</v>
      </c>
      <c r="B40" s="48">
        <v>7.4933959495157035E-2</v>
      </c>
      <c r="C40" s="49">
        <v>0.26328861705437434</v>
      </c>
      <c r="D40" s="50">
        <v>34070</v>
      </c>
      <c r="E40" s="51">
        <v>0</v>
      </c>
      <c r="G40" s="47" t="s">
        <v>62</v>
      </c>
      <c r="H40" s="52">
        <v>4.8697366948781108E-2</v>
      </c>
      <c r="I40" s="64"/>
      <c r="J40" s="62">
        <f t="shared" si="2"/>
        <v>0.17109847334196365</v>
      </c>
      <c r="K40" s="62">
        <f t="shared" si="3"/>
        <v>-1.3859644079132953E-2</v>
      </c>
    </row>
    <row r="41" spans="1:11" ht="24" x14ac:dyDescent="0.25">
      <c r="A41" s="47" t="s">
        <v>63</v>
      </c>
      <c r="B41" s="48">
        <v>0.56471969474611095</v>
      </c>
      <c r="C41" s="49">
        <v>0.49580094414539111</v>
      </c>
      <c r="D41" s="50">
        <v>34070</v>
      </c>
      <c r="E41" s="51">
        <v>0</v>
      </c>
      <c r="G41" s="47" t="s">
        <v>63</v>
      </c>
      <c r="H41" s="52">
        <v>1.6081751191663277E-2</v>
      </c>
      <c r="I41" s="64"/>
      <c r="J41" s="62">
        <f t="shared" si="2"/>
        <v>1.4118709636163077E-2</v>
      </c>
      <c r="K41" s="62">
        <f t="shared" si="3"/>
        <v>-1.8317193081576373E-2</v>
      </c>
    </row>
    <row r="42" spans="1:11" x14ac:dyDescent="0.25">
      <c r="A42" s="47" t="s">
        <v>64</v>
      </c>
      <c r="B42" s="48">
        <v>0.45494570002935131</v>
      </c>
      <c r="C42" s="49">
        <v>0.49797328093148846</v>
      </c>
      <c r="D42" s="50">
        <v>34070</v>
      </c>
      <c r="E42" s="51">
        <v>0</v>
      </c>
      <c r="G42" s="47" t="s">
        <v>64</v>
      </c>
      <c r="H42" s="52">
        <v>8.292744634679497E-2</v>
      </c>
      <c r="I42" s="64"/>
      <c r="J42" s="62">
        <f t="shared" si="2"/>
        <v>9.0767844275413054E-2</v>
      </c>
      <c r="K42" s="62">
        <f t="shared" si="3"/>
        <v>-7.5762067111949494E-2</v>
      </c>
    </row>
    <row r="43" spans="1:11" x14ac:dyDescent="0.25">
      <c r="A43" s="47" t="s">
        <v>65</v>
      </c>
      <c r="B43" s="48">
        <v>3.190490167302612E-2</v>
      </c>
      <c r="C43" s="49">
        <v>0.17574949650838712</v>
      </c>
      <c r="D43" s="50">
        <v>34070</v>
      </c>
      <c r="E43" s="51">
        <v>0</v>
      </c>
      <c r="G43" s="47" t="s">
        <v>65</v>
      </c>
      <c r="H43" s="52">
        <v>-1.6728892331386459E-2</v>
      </c>
      <c r="I43" s="64"/>
      <c r="J43" s="62">
        <f t="shared" si="2"/>
        <v>-9.2149104197758347E-2</v>
      </c>
      <c r="K43" s="62">
        <f t="shared" si="3"/>
        <v>3.0369001080242345E-3</v>
      </c>
    </row>
    <row r="44" spans="1:11" x14ac:dyDescent="0.25">
      <c r="A44" s="47" t="s">
        <v>66</v>
      </c>
      <c r="B44" s="48">
        <v>4.7842676841796297E-3</v>
      </c>
      <c r="C44" s="49">
        <v>6.9003755142923201E-2</v>
      </c>
      <c r="D44" s="50">
        <v>34070</v>
      </c>
      <c r="E44" s="51">
        <v>0</v>
      </c>
      <c r="G44" s="47" t="s">
        <v>66</v>
      </c>
      <c r="H44" s="52">
        <v>4.3030761989698817E-3</v>
      </c>
      <c r="I44" s="64"/>
      <c r="J44" s="62">
        <f t="shared" si="2"/>
        <v>6.20616823200206E-2</v>
      </c>
      <c r="K44" s="62">
        <f t="shared" si="3"/>
        <v>-2.9834707341148899E-4</v>
      </c>
    </row>
    <row r="45" spans="1:11" x14ac:dyDescent="0.25">
      <c r="A45" s="47" t="s">
        <v>67</v>
      </c>
      <c r="B45" s="48">
        <v>4.3997651893161141E-2</v>
      </c>
      <c r="C45" s="49">
        <v>0.20509288902594322</v>
      </c>
      <c r="D45" s="50">
        <v>34070</v>
      </c>
      <c r="E45" s="51">
        <v>0</v>
      </c>
      <c r="G45" s="47" t="s">
        <v>67</v>
      </c>
      <c r="H45" s="52">
        <v>4.4988818296776562E-2</v>
      </c>
      <c r="I45" s="64"/>
      <c r="J45" s="62">
        <f t="shared" si="2"/>
        <v>0.2097070070763391</v>
      </c>
      <c r="K45" s="62">
        <f t="shared" si="3"/>
        <v>-9.6512481534933633E-3</v>
      </c>
    </row>
    <row r="46" spans="1:11" ht="24" x14ac:dyDescent="0.25">
      <c r="A46" s="47" t="s">
        <v>68</v>
      </c>
      <c r="B46" s="48">
        <v>0.15565013208100967</v>
      </c>
      <c r="C46" s="49">
        <v>0.36252865545072338</v>
      </c>
      <c r="D46" s="50">
        <v>34070</v>
      </c>
      <c r="E46" s="51">
        <v>0</v>
      </c>
      <c r="G46" s="47" t="s">
        <v>68</v>
      </c>
      <c r="H46" s="52">
        <v>6.1573368789305534E-2</v>
      </c>
      <c r="I46" s="64"/>
      <c r="J46" s="62">
        <f t="shared" si="2"/>
        <v>0.14340787968868315</v>
      </c>
      <c r="K46" s="62">
        <f t="shared" si="3"/>
        <v>-2.6436263287415676E-2</v>
      </c>
    </row>
    <row r="47" spans="1:11" x14ac:dyDescent="0.25">
      <c r="A47" s="47" t="s">
        <v>69</v>
      </c>
      <c r="B47" s="48">
        <v>1.7845611975344879E-2</v>
      </c>
      <c r="C47" s="49">
        <v>0.13239207139710554</v>
      </c>
      <c r="D47" s="50">
        <v>34070</v>
      </c>
      <c r="E47" s="51">
        <v>0</v>
      </c>
      <c r="G47" s="47" t="s">
        <v>69</v>
      </c>
      <c r="H47" s="52">
        <v>3.6252517159849326E-2</v>
      </c>
      <c r="I47" s="64"/>
      <c r="J47" s="62">
        <f t="shared" si="2"/>
        <v>0.26894034083572443</v>
      </c>
      <c r="K47" s="62">
        <f t="shared" si="3"/>
        <v>-4.8866095041575647E-3</v>
      </c>
    </row>
    <row r="48" spans="1:11" x14ac:dyDescent="0.25">
      <c r="A48" s="47" t="s">
        <v>70</v>
      </c>
      <c r="B48" s="48">
        <v>2.424420311124156E-2</v>
      </c>
      <c r="C48" s="49">
        <v>0.15380869967168254</v>
      </c>
      <c r="D48" s="50">
        <v>34070</v>
      </c>
      <c r="E48" s="51">
        <v>0</v>
      </c>
      <c r="G48" s="47" t="s">
        <v>70</v>
      </c>
      <c r="H48" s="52">
        <v>3.9081395279500823E-2</v>
      </c>
      <c r="I48" s="64"/>
      <c r="J48" s="62">
        <f t="shared" si="2"/>
        <v>0.24793069622117517</v>
      </c>
      <c r="K48" s="62">
        <f t="shared" si="3"/>
        <v>-6.1602320743198982E-3</v>
      </c>
    </row>
    <row r="49" spans="1:11" x14ac:dyDescent="0.25">
      <c r="A49" s="47" t="s">
        <v>71</v>
      </c>
      <c r="B49" s="48">
        <v>0.28746697974757851</v>
      </c>
      <c r="C49" s="49">
        <v>0.45258781192663466</v>
      </c>
      <c r="D49" s="50">
        <v>34070</v>
      </c>
      <c r="E49" s="51">
        <v>0</v>
      </c>
      <c r="G49" s="47" t="s">
        <v>71</v>
      </c>
      <c r="H49" s="52">
        <v>8.9710839500748929E-2</v>
      </c>
      <c r="I49" s="64"/>
      <c r="J49" s="62">
        <f t="shared" si="2"/>
        <v>0.14123653738428715</v>
      </c>
      <c r="K49" s="62">
        <f t="shared" si="3"/>
        <v>-5.6980995515806092E-2</v>
      </c>
    </row>
    <row r="50" spans="1:11" x14ac:dyDescent="0.25">
      <c r="A50" s="47" t="s">
        <v>72</v>
      </c>
      <c r="B50" s="48">
        <v>0.367830936307602</v>
      </c>
      <c r="C50" s="49">
        <v>0.48222211055522973</v>
      </c>
      <c r="D50" s="50">
        <v>34070</v>
      </c>
      <c r="E50" s="51">
        <v>0</v>
      </c>
      <c r="G50" s="47" t="s">
        <v>72</v>
      </c>
      <c r="H50" s="52">
        <v>9.5156012480761887E-2</v>
      </c>
      <c r="I50" s="64"/>
      <c r="J50" s="62">
        <f t="shared" si="2"/>
        <v>0.12474477216609453</v>
      </c>
      <c r="K50" s="62">
        <f t="shared" si="3"/>
        <v>-7.2583410009541119E-2</v>
      </c>
    </row>
    <row r="51" spans="1:11" x14ac:dyDescent="0.25">
      <c r="A51" s="47" t="s">
        <v>73</v>
      </c>
      <c r="B51" s="48">
        <v>3.0496037569709422E-2</v>
      </c>
      <c r="C51" s="49">
        <v>0.17195027505117078</v>
      </c>
      <c r="D51" s="50">
        <v>34070</v>
      </c>
      <c r="E51" s="51">
        <v>0</v>
      </c>
      <c r="G51" s="47" t="s">
        <v>73</v>
      </c>
      <c r="H51" s="52">
        <v>-5.8755745216004284E-3</v>
      </c>
      <c r="I51" s="64"/>
      <c r="J51" s="62">
        <f t="shared" si="2"/>
        <v>-3.3128139972738523E-2</v>
      </c>
      <c r="K51" s="62">
        <f t="shared" si="3"/>
        <v>1.0420555669424275E-3</v>
      </c>
    </row>
    <row r="52" spans="1:11" ht="24" x14ac:dyDescent="0.25">
      <c r="A52" s="47" t="s">
        <v>74</v>
      </c>
      <c r="B52" s="53">
        <v>2.3527502838870125</v>
      </c>
      <c r="C52" s="54">
        <v>1.5176274621020978</v>
      </c>
      <c r="D52" s="50">
        <v>34070</v>
      </c>
      <c r="E52" s="51">
        <v>23</v>
      </c>
      <c r="G52" s="47" t="s">
        <v>74</v>
      </c>
      <c r="H52" s="52">
        <v>-5.4974188130409163E-3</v>
      </c>
      <c r="I52" s="64"/>
      <c r="J52" s="62">
        <f t="shared" si="2"/>
        <v>4.9001715148764263E-3</v>
      </c>
      <c r="K52" s="62">
        <f t="shared" si="3"/>
        <v>8.5225485147142691E-3</v>
      </c>
    </row>
    <row r="53" spans="1:11" x14ac:dyDescent="0.25">
      <c r="A53" s="47" t="s">
        <v>75</v>
      </c>
      <c r="B53" s="48">
        <v>0.36800704432051656</v>
      </c>
      <c r="C53" s="49">
        <v>0.48227034567983829</v>
      </c>
      <c r="D53" s="50">
        <v>34070</v>
      </c>
      <c r="E53" s="51">
        <v>0</v>
      </c>
      <c r="G53" s="47" t="s">
        <v>75</v>
      </c>
      <c r="H53" s="52">
        <v>-7.7529100312071678E-2</v>
      </c>
      <c r="I53" s="64"/>
      <c r="J53" s="62">
        <f t="shared" si="2"/>
        <v>-0.10159829584447481</v>
      </c>
      <c r="K53" s="62">
        <f t="shared" si="3"/>
        <v>5.9160293205369911E-2</v>
      </c>
    </row>
    <row r="54" spans="1:11" x14ac:dyDescent="0.25">
      <c r="A54" s="47" t="s">
        <v>76</v>
      </c>
      <c r="B54" s="48">
        <v>1.9518638098033461E-2</v>
      </c>
      <c r="C54" s="49">
        <v>0.13834096500033496</v>
      </c>
      <c r="D54" s="50">
        <v>34070</v>
      </c>
      <c r="E54" s="51">
        <v>0</v>
      </c>
      <c r="G54" s="47" t="s">
        <v>76</v>
      </c>
      <c r="H54" s="52">
        <v>-1.448165348618898E-2</v>
      </c>
      <c r="I54" s="64"/>
      <c r="J54" s="62">
        <f t="shared" si="2"/>
        <v>-0.10263764845573077</v>
      </c>
      <c r="K54" s="62">
        <f t="shared" si="3"/>
        <v>2.0432281461775469E-3</v>
      </c>
    </row>
    <row r="55" spans="1:11" x14ac:dyDescent="0.25">
      <c r="A55" s="47" t="s">
        <v>77</v>
      </c>
      <c r="B55" s="48">
        <v>4.9897270325799823E-3</v>
      </c>
      <c r="C55" s="49">
        <v>7.0462581455536924E-2</v>
      </c>
      <c r="D55" s="50">
        <v>34070</v>
      </c>
      <c r="E55" s="51">
        <v>0</v>
      </c>
      <c r="G55" s="47" t="s">
        <v>77</v>
      </c>
      <c r="H55" s="52">
        <v>-3.2792444525905789E-3</v>
      </c>
      <c r="I55" s="64"/>
      <c r="J55" s="62">
        <f t="shared" si="2"/>
        <v>-4.6306590682573603E-2</v>
      </c>
      <c r="K55" s="62">
        <f t="shared" si="3"/>
        <v>2.3221594147603285E-4</v>
      </c>
    </row>
    <row r="56" spans="1:11" x14ac:dyDescent="0.25">
      <c r="A56" s="47" t="s">
        <v>78</v>
      </c>
      <c r="B56" s="48">
        <v>5.0777810390372768E-3</v>
      </c>
      <c r="C56" s="49">
        <v>7.1078445860701472E-2</v>
      </c>
      <c r="D56" s="50">
        <v>34070</v>
      </c>
      <c r="E56" s="51">
        <v>0</v>
      </c>
      <c r="G56" s="47" t="s">
        <v>78</v>
      </c>
      <c r="H56" s="52">
        <v>-7.2517887645520123E-3</v>
      </c>
      <c r="I56" s="64"/>
      <c r="J56" s="62">
        <f t="shared" si="2"/>
        <v>-0.10150708392251645</v>
      </c>
      <c r="K56" s="62">
        <f t="shared" si="3"/>
        <v>5.1806134816046693E-4</v>
      </c>
    </row>
    <row r="57" spans="1:11" x14ac:dyDescent="0.25">
      <c r="A57" s="47" t="s">
        <v>79</v>
      </c>
      <c r="B57" s="48">
        <v>2.6122688582330498E-3</v>
      </c>
      <c r="C57" s="49">
        <v>5.1044308058563505E-2</v>
      </c>
      <c r="D57" s="50">
        <v>34070</v>
      </c>
      <c r="E57" s="51">
        <v>0</v>
      </c>
      <c r="G57" s="47" t="s">
        <v>79</v>
      </c>
      <c r="H57" s="52">
        <v>-1.4157287266465853E-3</v>
      </c>
      <c r="I57" s="64"/>
      <c r="J57" s="62">
        <f t="shared" si="2"/>
        <v>-2.7662838743199882E-2</v>
      </c>
      <c r="K57" s="62">
        <f t="shared" si="3"/>
        <v>7.2452036377528326E-5</v>
      </c>
    </row>
    <row r="58" spans="1:11" x14ac:dyDescent="0.25">
      <c r="A58" s="47" t="s">
        <v>80</v>
      </c>
      <c r="B58" s="48">
        <v>1.3824479013795127E-2</v>
      </c>
      <c r="C58" s="49">
        <v>0.11676370567493755</v>
      </c>
      <c r="D58" s="50">
        <v>34070</v>
      </c>
      <c r="E58" s="51">
        <v>0</v>
      </c>
      <c r="G58" s="47" t="s">
        <v>80</v>
      </c>
      <c r="H58" s="52">
        <v>2.7558745066945667E-2</v>
      </c>
      <c r="I58" s="64"/>
      <c r="J58" s="62">
        <f t="shared" si="2"/>
        <v>0.23275862663850558</v>
      </c>
      <c r="K58" s="62">
        <f t="shared" si="3"/>
        <v>-3.2628742863399546E-3</v>
      </c>
    </row>
    <row r="59" spans="1:11" x14ac:dyDescent="0.25">
      <c r="A59" s="47" t="s">
        <v>81</v>
      </c>
      <c r="B59" s="48">
        <v>0.41740534194305845</v>
      </c>
      <c r="C59" s="49">
        <v>0.49313817563905527</v>
      </c>
      <c r="D59" s="50">
        <v>34070</v>
      </c>
      <c r="E59" s="51">
        <v>0</v>
      </c>
      <c r="G59" s="47" t="s">
        <v>81</v>
      </c>
      <c r="H59" s="52">
        <v>3.1519007770489584E-2</v>
      </c>
      <c r="I59" s="64"/>
      <c r="J59" s="62">
        <f t="shared" ref="J59:J83" si="4">((1-B59)/C59)*H59</f>
        <v>3.7236633587627237E-2</v>
      </c>
      <c r="K59" s="62">
        <f t="shared" si="1"/>
        <v>-2.6678531223217641E-2</v>
      </c>
    </row>
    <row r="60" spans="1:11" x14ac:dyDescent="0.25">
      <c r="A60" s="47" t="s">
        <v>82</v>
      </c>
      <c r="B60" s="48">
        <v>0.16313472262987966</v>
      </c>
      <c r="C60" s="49">
        <v>0.36949396763233117</v>
      </c>
      <c r="D60" s="50">
        <v>34070</v>
      </c>
      <c r="E60" s="51">
        <v>0</v>
      </c>
      <c r="G60" s="47" t="s">
        <v>82</v>
      </c>
      <c r="H60" s="52">
        <v>5.8319506521226243E-2</v>
      </c>
      <c r="I60" s="64"/>
      <c r="J60" s="62">
        <f t="shared" si="4"/>
        <v>0.13208759621629071</v>
      </c>
      <c r="K60" s="62">
        <f t="shared" si="1"/>
        <v>-2.5748557090703693E-2</v>
      </c>
    </row>
    <row r="61" spans="1:11" x14ac:dyDescent="0.25">
      <c r="A61" s="47" t="s">
        <v>83</v>
      </c>
      <c r="B61" s="48">
        <v>3.8450249486351629E-3</v>
      </c>
      <c r="C61" s="49">
        <v>6.1889846968304026E-2</v>
      </c>
      <c r="D61" s="50">
        <v>34070</v>
      </c>
      <c r="E61" s="51">
        <v>0</v>
      </c>
      <c r="G61" s="47" t="s">
        <v>83</v>
      </c>
      <c r="H61" s="52">
        <v>-8.3878026848191597E-4</v>
      </c>
      <c r="I61" s="64"/>
      <c r="J61" s="62">
        <f t="shared" si="4"/>
        <v>-1.3500681910735656E-2</v>
      </c>
      <c r="K61" s="62">
        <f t="shared" si="1"/>
        <v>5.211082619718822E-5</v>
      </c>
    </row>
    <row r="62" spans="1:11" x14ac:dyDescent="0.25">
      <c r="A62" s="47" t="s">
        <v>84</v>
      </c>
      <c r="B62" s="48">
        <v>1.8227179336659818E-2</v>
      </c>
      <c r="C62" s="49">
        <v>0.13377396804373262</v>
      </c>
      <c r="D62" s="50">
        <v>34070</v>
      </c>
      <c r="E62" s="51">
        <v>0</v>
      </c>
      <c r="G62" s="47" t="s">
        <v>84</v>
      </c>
      <c r="H62" s="52">
        <v>-1.0010539442451304E-2</v>
      </c>
      <c r="I62" s="64"/>
      <c r="J62" s="62">
        <f t="shared" si="4"/>
        <v>-7.3467773203558545E-2</v>
      </c>
      <c r="K62" s="62">
        <f t="shared" si="1"/>
        <v>1.3639716332150395E-3</v>
      </c>
    </row>
    <row r="63" spans="1:11" ht="24" x14ac:dyDescent="0.25">
      <c r="A63" s="47" t="s">
        <v>85</v>
      </c>
      <c r="B63" s="48">
        <v>5.6882888171411801E-2</v>
      </c>
      <c r="C63" s="49">
        <v>0.23162210574255512</v>
      </c>
      <c r="D63" s="50">
        <v>34070</v>
      </c>
      <c r="E63" s="51">
        <v>0</v>
      </c>
      <c r="G63" s="47" t="s">
        <v>85</v>
      </c>
      <c r="H63" s="52">
        <v>-3.0409604246237981E-2</v>
      </c>
      <c r="I63" s="64"/>
      <c r="J63" s="62">
        <f t="shared" si="4"/>
        <v>-0.12382159309284396</v>
      </c>
      <c r="K63" s="62">
        <f t="shared" si="1"/>
        <v>7.4681391576600148E-3</v>
      </c>
    </row>
    <row r="64" spans="1:11" x14ac:dyDescent="0.25">
      <c r="A64" s="47" t="s">
        <v>86</v>
      </c>
      <c r="B64" s="48">
        <v>0.26674493689462875</v>
      </c>
      <c r="C64" s="49">
        <v>0.44226441931591409</v>
      </c>
      <c r="D64" s="50">
        <v>34070</v>
      </c>
      <c r="E64" s="51">
        <v>0</v>
      </c>
      <c r="G64" s="47" t="s">
        <v>86</v>
      </c>
      <c r="H64" s="52">
        <v>-5.6476821858266309E-2</v>
      </c>
      <c r="I64" s="64"/>
      <c r="J64" s="62">
        <f t="shared" si="4"/>
        <v>-9.3636100411896142E-2</v>
      </c>
      <c r="K64" s="62">
        <f t="shared" si="1"/>
        <v>3.4063120668613896E-2</v>
      </c>
    </row>
    <row r="65" spans="1:11" x14ac:dyDescent="0.25">
      <c r="A65" s="47" t="s">
        <v>87</v>
      </c>
      <c r="B65" s="48">
        <v>4.2941003815673617E-2</v>
      </c>
      <c r="C65" s="49">
        <v>0.20272710794659338</v>
      </c>
      <c r="D65" s="50">
        <v>34070</v>
      </c>
      <c r="E65" s="51">
        <v>0</v>
      </c>
      <c r="G65" s="47" t="s">
        <v>87</v>
      </c>
      <c r="H65" s="52">
        <v>-1.8742302518814539E-2</v>
      </c>
      <c r="I65" s="64"/>
      <c r="J65" s="62">
        <f t="shared" si="4"/>
        <v>-8.8480960521397478E-2</v>
      </c>
      <c r="K65" s="62">
        <f t="shared" si="1"/>
        <v>3.9699342240256553E-3</v>
      </c>
    </row>
    <row r="66" spans="1:11" x14ac:dyDescent="0.25">
      <c r="A66" s="47" t="s">
        <v>88</v>
      </c>
      <c r="B66" s="48">
        <v>4.7783974170824771E-2</v>
      </c>
      <c r="C66" s="49">
        <v>0.21331198167889023</v>
      </c>
      <c r="D66" s="50">
        <v>34070</v>
      </c>
      <c r="E66" s="51">
        <v>0</v>
      </c>
      <c r="G66" s="47" t="s">
        <v>88</v>
      </c>
      <c r="H66" s="52">
        <v>-1.7070034895267133E-2</v>
      </c>
      <c r="I66" s="64"/>
      <c r="J66" s="62">
        <f t="shared" si="4"/>
        <v>-7.6199942735542897E-2</v>
      </c>
      <c r="K66" s="62">
        <f t="shared" si="1"/>
        <v>3.8238550882640967E-3</v>
      </c>
    </row>
    <row r="67" spans="1:11" ht="24" x14ac:dyDescent="0.25">
      <c r="A67" s="47" t="s">
        <v>89</v>
      </c>
      <c r="B67" s="48">
        <v>4.255943645435867E-3</v>
      </c>
      <c r="C67" s="49">
        <v>6.5099577408469556E-2</v>
      </c>
      <c r="D67" s="50">
        <v>34070</v>
      </c>
      <c r="E67" s="51">
        <v>0</v>
      </c>
      <c r="G67" s="47" t="s">
        <v>89</v>
      </c>
      <c r="H67" s="52">
        <v>-2.0491538076925194E-3</v>
      </c>
      <c r="I67" s="64"/>
      <c r="J67" s="62">
        <f t="shared" si="4"/>
        <v>-3.134325606698464E-2</v>
      </c>
      <c r="K67" s="62">
        <f t="shared" si="1"/>
        <v>1.3396528016839418E-4</v>
      </c>
    </row>
    <row r="68" spans="1:11" x14ac:dyDescent="0.25">
      <c r="A68" s="47" t="s">
        <v>90</v>
      </c>
      <c r="B68" s="48">
        <v>0.36028764308776046</v>
      </c>
      <c r="C68" s="49">
        <v>0.48009084810462244</v>
      </c>
      <c r="D68" s="50">
        <v>34070</v>
      </c>
      <c r="E68" s="51">
        <v>0</v>
      </c>
      <c r="G68" s="47" t="s">
        <v>90</v>
      </c>
      <c r="H68" s="52">
        <v>6.5237469275044396E-2</v>
      </c>
      <c r="I68" s="64"/>
      <c r="J68" s="62">
        <f t="shared" si="4"/>
        <v>8.6927745849956023E-2</v>
      </c>
      <c r="K68" s="62">
        <f t="shared" si="1"/>
        <v>-4.8957929814554262E-2</v>
      </c>
    </row>
    <row r="69" spans="1:11" x14ac:dyDescent="0.25">
      <c r="A69" s="47" t="s">
        <v>91</v>
      </c>
      <c r="B69" s="48">
        <v>6.9269151746404458E-3</v>
      </c>
      <c r="C69" s="49">
        <v>8.294055059258662E-2</v>
      </c>
      <c r="D69" s="50">
        <v>34070</v>
      </c>
      <c r="E69" s="51">
        <v>0</v>
      </c>
      <c r="G69" s="47" t="s">
        <v>91</v>
      </c>
      <c r="H69" s="52">
        <v>2.8655158015842334E-3</v>
      </c>
      <c r="I69" s="64"/>
      <c r="J69" s="62">
        <f t="shared" si="4"/>
        <v>3.4309714564993724E-2</v>
      </c>
      <c r="K69" s="62">
        <f t="shared" si="1"/>
        <v>-2.3931821946380911E-4</v>
      </c>
    </row>
    <row r="70" spans="1:11" x14ac:dyDescent="0.25">
      <c r="A70" s="47" t="s">
        <v>92</v>
      </c>
      <c r="B70" s="48">
        <v>3.5456413266803641E-2</v>
      </c>
      <c r="C70" s="49">
        <v>0.18493312263723227</v>
      </c>
      <c r="D70" s="50">
        <v>34070</v>
      </c>
      <c r="E70" s="51">
        <v>0</v>
      </c>
      <c r="G70" s="47" t="s">
        <v>92</v>
      </c>
      <c r="H70" s="52">
        <v>-8.3395738982020799E-3</v>
      </c>
      <c r="I70" s="64"/>
      <c r="J70" s="62">
        <f t="shared" si="4"/>
        <v>-4.3496169885031279E-2</v>
      </c>
      <c r="K70" s="62">
        <f t="shared" si="1"/>
        <v>1.5989097809359682E-3</v>
      </c>
    </row>
    <row r="71" spans="1:11" x14ac:dyDescent="0.25">
      <c r="A71" s="47" t="s">
        <v>93</v>
      </c>
      <c r="B71" s="48">
        <v>0.13683592603463457</v>
      </c>
      <c r="C71" s="49">
        <v>0.34367909773992145</v>
      </c>
      <c r="D71" s="50">
        <v>34070</v>
      </c>
      <c r="E71" s="51">
        <v>0</v>
      </c>
      <c r="G71" s="47" t="s">
        <v>93</v>
      </c>
      <c r="H71" s="52">
        <v>3.4181739946981579E-2</v>
      </c>
      <c r="I71" s="64"/>
      <c r="J71" s="62">
        <f t="shared" si="4"/>
        <v>8.5848834281416597E-2</v>
      </c>
      <c r="K71" s="62">
        <f t="shared" si="1"/>
        <v>-1.3609469036315431E-2</v>
      </c>
    </row>
    <row r="72" spans="1:11" ht="24" x14ac:dyDescent="0.25">
      <c r="A72" s="47" t="s">
        <v>94</v>
      </c>
      <c r="B72" s="48">
        <v>1.1241561491047844E-2</v>
      </c>
      <c r="C72" s="49">
        <v>0.10543014294546195</v>
      </c>
      <c r="D72" s="50">
        <v>34070</v>
      </c>
      <c r="E72" s="51">
        <v>0</v>
      </c>
      <c r="G72" s="47" t="s">
        <v>94</v>
      </c>
      <c r="H72" s="52">
        <v>-2.8064117921179272E-3</v>
      </c>
      <c r="I72" s="64"/>
      <c r="J72" s="62">
        <f t="shared" si="4"/>
        <v>-2.6319449674113059E-2</v>
      </c>
      <c r="K72" s="62">
        <f t="shared" ref="K72:K90" si="5">((0-B72)/C72)*H72</f>
        <v>2.9923558717562568E-4</v>
      </c>
    </row>
    <row r="73" spans="1:11" x14ac:dyDescent="0.25">
      <c r="A73" s="47" t="s">
        <v>95</v>
      </c>
      <c r="B73" s="48">
        <v>8.746697974757852E-3</v>
      </c>
      <c r="C73" s="49">
        <v>9.3115239024109855E-2</v>
      </c>
      <c r="D73" s="50">
        <v>34070</v>
      </c>
      <c r="E73" s="51">
        <v>0</v>
      </c>
      <c r="G73" s="47" t="s">
        <v>95</v>
      </c>
      <c r="H73" s="52">
        <v>-4.8384432424505245E-3</v>
      </c>
      <c r="I73" s="64"/>
      <c r="J73" s="62">
        <f t="shared" si="4"/>
        <v>-5.1507389026826923E-2</v>
      </c>
      <c r="K73" s="62">
        <f t="shared" si="5"/>
        <v>4.5449490495068172E-4</v>
      </c>
    </row>
    <row r="74" spans="1:11" ht="24" x14ac:dyDescent="0.25">
      <c r="A74" s="47" t="s">
        <v>96</v>
      </c>
      <c r="B74" s="48">
        <v>0.198503081890226</v>
      </c>
      <c r="C74" s="49">
        <v>0.39887877643886249</v>
      </c>
      <c r="D74" s="50">
        <v>34070</v>
      </c>
      <c r="E74" s="51">
        <v>0</v>
      </c>
      <c r="G74" s="47" t="s">
        <v>96</v>
      </c>
      <c r="H74" s="52">
        <v>-6.0059650718387356E-2</v>
      </c>
      <c r="I74" s="64"/>
      <c r="J74" s="62">
        <f t="shared" si="4"/>
        <v>-0.12068234209727415</v>
      </c>
      <c r="K74" s="62">
        <f t="shared" si="5"/>
        <v>2.9888844604089249E-2</v>
      </c>
    </row>
    <row r="75" spans="1:11" ht="24" x14ac:dyDescent="0.25">
      <c r="A75" s="47" t="s">
        <v>97</v>
      </c>
      <c r="B75" s="48">
        <v>3.12591722923393E-2</v>
      </c>
      <c r="C75" s="49">
        <v>0.17401989910420559</v>
      </c>
      <c r="D75" s="50">
        <v>34070</v>
      </c>
      <c r="E75" s="51">
        <v>0</v>
      </c>
      <c r="G75" s="47" t="s">
        <v>97</v>
      </c>
      <c r="H75" s="52">
        <v>-1.9520607256831218E-2</v>
      </c>
      <c r="I75" s="64"/>
      <c r="J75" s="62">
        <f t="shared" si="4"/>
        <v>-0.1086680852516471</v>
      </c>
      <c r="K75" s="62">
        <f t="shared" si="5"/>
        <v>3.5064841930920821E-3</v>
      </c>
    </row>
    <row r="76" spans="1:11" x14ac:dyDescent="0.25">
      <c r="A76" s="47" t="s">
        <v>98</v>
      </c>
      <c r="B76" s="48">
        <v>1.3237452304079834E-2</v>
      </c>
      <c r="C76" s="49">
        <v>0.11429175633218991</v>
      </c>
      <c r="D76" s="50">
        <v>34070</v>
      </c>
      <c r="E76" s="51">
        <v>0</v>
      </c>
      <c r="G76" s="47" t="s">
        <v>98</v>
      </c>
      <c r="H76" s="52">
        <v>-1.0466950658022299E-2</v>
      </c>
      <c r="I76" s="64"/>
      <c r="J76" s="62">
        <f t="shared" si="4"/>
        <v>-9.0368677753958127E-2</v>
      </c>
      <c r="K76" s="62">
        <f t="shared" si="5"/>
        <v>1.2122988092160714E-3</v>
      </c>
    </row>
    <row r="77" spans="1:11" x14ac:dyDescent="0.25">
      <c r="A77" s="47" t="s">
        <v>99</v>
      </c>
      <c r="B77" s="48">
        <v>2.8470795421191666E-3</v>
      </c>
      <c r="C77" s="49">
        <v>5.328280220028573E-2</v>
      </c>
      <c r="D77" s="50">
        <v>34070</v>
      </c>
      <c r="E77" s="51">
        <v>0</v>
      </c>
      <c r="G77" s="47" t="s">
        <v>99</v>
      </c>
      <c r="H77" s="52">
        <v>5.204664729650945E-3</v>
      </c>
      <c r="I77" s="64"/>
      <c r="J77" s="62">
        <f t="shared" si="4"/>
        <v>9.7401908699684264E-2</v>
      </c>
      <c r="K77" s="62">
        <f t="shared" si="5"/>
        <v>-2.7810276230740222E-4</v>
      </c>
    </row>
    <row r="78" spans="1:11" x14ac:dyDescent="0.25">
      <c r="A78" s="47" t="s">
        <v>100</v>
      </c>
      <c r="B78" s="48">
        <v>0.68887584385089518</v>
      </c>
      <c r="C78" s="49">
        <v>0.4629602645434216</v>
      </c>
      <c r="D78" s="50">
        <v>34070</v>
      </c>
      <c r="E78" s="51">
        <v>0</v>
      </c>
      <c r="G78" s="47" t="s">
        <v>100</v>
      </c>
      <c r="H78" s="52">
        <v>6.3861924539097101E-2</v>
      </c>
      <c r="I78" s="64"/>
      <c r="J78" s="62">
        <f t="shared" si="4"/>
        <v>4.2917262892700939E-2</v>
      </c>
      <c r="K78" s="62">
        <f t="shared" si="5"/>
        <v>-9.5025298121857615E-2</v>
      </c>
    </row>
    <row r="79" spans="1:11" x14ac:dyDescent="0.25">
      <c r="A79" s="47" t="s">
        <v>101</v>
      </c>
      <c r="B79" s="48">
        <v>1.0302318755503375E-2</v>
      </c>
      <c r="C79" s="49">
        <v>0.10097762259072883</v>
      </c>
      <c r="D79" s="50">
        <v>34070</v>
      </c>
      <c r="E79" s="51">
        <v>0</v>
      </c>
      <c r="G79" s="47" t="s">
        <v>101</v>
      </c>
      <c r="H79" s="52">
        <v>-7.672448146826002E-3</v>
      </c>
      <c r="I79" s="64"/>
      <c r="J79" s="62">
        <f t="shared" si="4"/>
        <v>-7.5198880163371076E-2</v>
      </c>
      <c r="K79" s="62">
        <f t="shared" si="5"/>
        <v>7.8278735838379688E-4</v>
      </c>
    </row>
    <row r="80" spans="1:11" x14ac:dyDescent="0.25">
      <c r="A80" s="47" t="s">
        <v>102</v>
      </c>
      <c r="B80" s="48">
        <v>6.5159964778397413E-3</v>
      </c>
      <c r="C80" s="49">
        <v>8.0459482227461673E-2</v>
      </c>
      <c r="D80" s="50">
        <v>34070</v>
      </c>
      <c r="E80" s="51">
        <v>0</v>
      </c>
      <c r="G80" s="47" t="s">
        <v>102</v>
      </c>
      <c r="H80" s="52">
        <v>9.6988935478333118E-3</v>
      </c>
      <c r="I80" s="64"/>
      <c r="J80" s="62">
        <f t="shared" si="4"/>
        <v>0.11975835942364445</v>
      </c>
      <c r="K80" s="62">
        <f t="shared" si="5"/>
        <v>-7.8546312314018752E-4</v>
      </c>
    </row>
    <row r="81" spans="1:11" x14ac:dyDescent="0.25">
      <c r="A81" s="47" t="s">
        <v>103</v>
      </c>
      <c r="B81" s="48">
        <v>1.3589668329909011E-2</v>
      </c>
      <c r="C81" s="49">
        <v>0.11578161646167195</v>
      </c>
      <c r="D81" s="50">
        <v>34070</v>
      </c>
      <c r="E81" s="51">
        <v>0</v>
      </c>
      <c r="G81" s="47" t="s">
        <v>103</v>
      </c>
      <c r="H81" s="52">
        <v>9.9667863996646122E-3</v>
      </c>
      <c r="I81" s="64"/>
      <c r="J81" s="62">
        <f t="shared" si="4"/>
        <v>8.4912798582602825E-2</v>
      </c>
      <c r="K81" s="62">
        <f t="shared" si="5"/>
        <v>-1.1698344316286818E-3</v>
      </c>
    </row>
    <row r="82" spans="1:11" x14ac:dyDescent="0.25">
      <c r="A82" s="47" t="s">
        <v>104</v>
      </c>
      <c r="B82" s="48">
        <v>3.3167009098913999E-2</v>
      </c>
      <c r="C82" s="49">
        <v>0.17907512345948504</v>
      </c>
      <c r="D82" s="50">
        <v>34070</v>
      </c>
      <c r="E82" s="51">
        <v>0</v>
      </c>
      <c r="G82" s="47" t="s">
        <v>104</v>
      </c>
      <c r="H82" s="52">
        <v>-1.3389643836088651E-2</v>
      </c>
      <c r="I82" s="64"/>
      <c r="J82" s="62">
        <f t="shared" si="4"/>
        <v>-7.2291165556977857E-2</v>
      </c>
      <c r="K82" s="62">
        <f t="shared" si="5"/>
        <v>2.4799337304002725E-3</v>
      </c>
    </row>
    <row r="83" spans="1:11" x14ac:dyDescent="0.25">
      <c r="A83" s="47" t="s">
        <v>105</v>
      </c>
      <c r="B83" s="48">
        <v>3.4634575873202229E-3</v>
      </c>
      <c r="C83" s="49">
        <v>5.8750007292383478E-2</v>
      </c>
      <c r="D83" s="50">
        <v>34070</v>
      </c>
      <c r="E83" s="51">
        <v>0</v>
      </c>
      <c r="G83" s="47" t="s">
        <v>105</v>
      </c>
      <c r="H83" s="52">
        <v>1.1424918125270869E-2</v>
      </c>
      <c r="I83" s="64"/>
      <c r="J83" s="62">
        <f t="shared" si="4"/>
        <v>0.19379314030113182</v>
      </c>
      <c r="K83" s="62">
        <f t="shared" si="5"/>
        <v>-6.7352705453385805E-4</v>
      </c>
    </row>
    <row r="84" spans="1:11" ht="24" x14ac:dyDescent="0.25">
      <c r="A84" s="47" t="s">
        <v>106</v>
      </c>
      <c r="B84" s="48">
        <v>1.1182858820076313E-2</v>
      </c>
      <c r="C84" s="49">
        <v>0.10515762958285016</v>
      </c>
      <c r="D84" s="50">
        <v>34070</v>
      </c>
      <c r="E84" s="51">
        <v>0</v>
      </c>
      <c r="G84" s="47" t="s">
        <v>106</v>
      </c>
      <c r="H84" s="52">
        <v>2.8328040593205272E-2</v>
      </c>
      <c r="I84" s="64"/>
      <c r="J84" s="62">
        <f t="shared" ref="J84:J90" si="6">((1-B84)/C84)*H84</f>
        <v>0.26637394001481313</v>
      </c>
      <c r="K84" s="62">
        <f t="shared" si="5"/>
        <v>-3.0125106457788535E-3</v>
      </c>
    </row>
    <row r="85" spans="1:11" x14ac:dyDescent="0.25">
      <c r="A85" s="47" t="s">
        <v>107</v>
      </c>
      <c r="B85" s="48">
        <v>0.20871734663927211</v>
      </c>
      <c r="C85" s="49">
        <v>0.40639791276048803</v>
      </c>
      <c r="D85" s="50">
        <v>34070</v>
      </c>
      <c r="E85" s="51">
        <v>0</v>
      </c>
      <c r="G85" s="47" t="s">
        <v>107</v>
      </c>
      <c r="H85" s="52">
        <v>7.1637924451846649E-2</v>
      </c>
      <c r="I85" s="64"/>
      <c r="J85" s="62">
        <f t="shared" si="6"/>
        <v>0.13948360747344826</v>
      </c>
      <c r="K85" s="62">
        <f t="shared" si="5"/>
        <v>-3.6791718266393068E-2</v>
      </c>
    </row>
    <row r="86" spans="1:11" x14ac:dyDescent="0.25">
      <c r="A86" s="47" t="s">
        <v>108</v>
      </c>
      <c r="B86" s="48">
        <v>2.8911065453478137E-2</v>
      </c>
      <c r="C86" s="49">
        <v>0.16755906366737289</v>
      </c>
      <c r="D86" s="50">
        <v>34070</v>
      </c>
      <c r="E86" s="51">
        <v>0</v>
      </c>
      <c r="G86" s="47" t="s">
        <v>108</v>
      </c>
      <c r="H86" s="52">
        <v>1.4211662399803454E-2</v>
      </c>
      <c r="I86" s="64"/>
      <c r="J86" s="62">
        <f t="shared" si="6"/>
        <v>8.2363721758176037E-2</v>
      </c>
      <c r="K86" s="62">
        <f t="shared" si="5"/>
        <v>-2.4521162439716908E-3</v>
      </c>
    </row>
    <row r="87" spans="1:11" x14ac:dyDescent="0.25">
      <c r="A87" s="47" t="s">
        <v>109</v>
      </c>
      <c r="B87" s="48">
        <v>0.71887290871734666</v>
      </c>
      <c r="C87" s="49">
        <v>0.44955598288932619</v>
      </c>
      <c r="D87" s="50">
        <v>34070</v>
      </c>
      <c r="E87" s="51">
        <v>0</v>
      </c>
      <c r="G87" s="47" t="s">
        <v>109</v>
      </c>
      <c r="H87" s="52">
        <v>-7.6499416854204194E-2</v>
      </c>
      <c r="I87" s="64"/>
      <c r="J87" s="62">
        <f t="shared" si="6"/>
        <v>-4.7838443627912022E-2</v>
      </c>
      <c r="K87" s="62">
        <f t="shared" si="5"/>
        <v>0.12232816468310935</v>
      </c>
    </row>
    <row r="88" spans="1:11" ht="24" x14ac:dyDescent="0.25">
      <c r="A88" s="47" t="s">
        <v>110</v>
      </c>
      <c r="B88" s="48">
        <v>1.0801291458761374E-2</v>
      </c>
      <c r="C88" s="49">
        <v>0.10336796979122649</v>
      </c>
      <c r="D88" s="50">
        <v>34070</v>
      </c>
      <c r="E88" s="51">
        <v>0</v>
      </c>
      <c r="G88" s="47" t="s">
        <v>110</v>
      </c>
      <c r="H88" s="52">
        <v>-7.7176473832050313E-3</v>
      </c>
      <c r="I88" s="64"/>
      <c r="J88" s="62">
        <f t="shared" si="6"/>
        <v>-7.3855439357686389E-2</v>
      </c>
      <c r="K88" s="62">
        <f t="shared" si="5"/>
        <v>8.0644477133786101E-4</v>
      </c>
    </row>
    <row r="89" spans="1:11" ht="12.75" thickBot="1" x14ac:dyDescent="0.3">
      <c r="A89" s="55" t="s">
        <v>111</v>
      </c>
      <c r="B89" s="56">
        <v>2.600528324038744E-2</v>
      </c>
      <c r="C89" s="57">
        <v>0.1591532341676479</v>
      </c>
      <c r="D89" s="58">
        <v>34070</v>
      </c>
      <c r="E89" s="59">
        <v>0</v>
      </c>
      <c r="G89" s="55" t="s">
        <v>111</v>
      </c>
      <c r="H89" s="60">
        <v>-3.7619910370348553E-3</v>
      </c>
      <c r="I89" s="64"/>
      <c r="J89" s="62">
        <f t="shared" si="6"/>
        <v>-2.3022839678578159E-2</v>
      </c>
      <c r="K89" s="62">
        <f t="shared" si="5"/>
        <v>6.1470093886271243E-4</v>
      </c>
    </row>
    <row r="90" spans="1:11" ht="12.75" thickTop="1" x14ac:dyDescent="0.25">
      <c r="A90" s="61" t="s">
        <v>113</v>
      </c>
      <c r="B90" s="61"/>
      <c r="C90" s="61"/>
      <c r="D90" s="61"/>
      <c r="E90" s="61"/>
      <c r="G90" s="61" t="s">
        <v>6</v>
      </c>
      <c r="H90" s="61"/>
      <c r="I90" s="64"/>
      <c r="J90" s="62" t="e">
        <f t="shared" si="6"/>
        <v>#DIV/0!</v>
      </c>
      <c r="K90" s="62" t="e">
        <f t="shared" si="5"/>
        <v>#DIV/0!</v>
      </c>
    </row>
  </sheetData>
  <mergeCells count="7">
    <mergeCell ref="J5:K5"/>
    <mergeCell ref="A5:E5"/>
    <mergeCell ref="A6"/>
    <mergeCell ref="A90:E90"/>
    <mergeCell ref="G4:H4"/>
    <mergeCell ref="G5:G6"/>
    <mergeCell ref="G90:H90"/>
  </mergeCells>
  <pageMargins left="0.45" right="0.45" top="0.5" bottom="0.5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1"/>
  <sheetViews>
    <sheetView workbookViewId="0">
      <selection activeCell="A12" sqref="A12"/>
    </sheetView>
  </sheetViews>
  <sheetFormatPr defaultRowHeight="15" x14ac:dyDescent="0.25"/>
  <cols>
    <col min="1" max="1" width="29.28515625" bestFit="1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10</v>
      </c>
    </row>
    <row r="3" spans="1:5" x14ac:dyDescent="0.25">
      <c r="B3" s="40" t="s">
        <v>11</v>
      </c>
      <c r="C3" s="40"/>
      <c r="D3" s="40"/>
    </row>
    <row r="4" spans="1:5" ht="15.75" thickBot="1" x14ac:dyDescent="0.3">
      <c r="B4" s="12" t="s">
        <v>22</v>
      </c>
      <c r="C4" s="12"/>
      <c r="D4" s="12"/>
      <c r="E4" s="10"/>
    </row>
    <row r="5" spans="1:5" x14ac:dyDescent="0.25">
      <c r="B5" s="13" t="s">
        <v>12</v>
      </c>
      <c r="C5" s="1" t="s">
        <v>13</v>
      </c>
      <c r="D5" s="3">
        <v>150588.75058200001</v>
      </c>
      <c r="E5" s="10"/>
    </row>
    <row r="6" spans="1:5" x14ac:dyDescent="0.25">
      <c r="B6" s="15"/>
      <c r="C6" s="4" t="s">
        <v>14</v>
      </c>
      <c r="D6" s="5">
        <v>0</v>
      </c>
      <c r="E6" s="10"/>
    </row>
    <row r="7" spans="1:5" x14ac:dyDescent="0.25">
      <c r="B7" s="15" t="s">
        <v>1</v>
      </c>
      <c r="C7" s="4"/>
      <c r="D7" s="6">
        <v>5.5433898958246713E-2</v>
      </c>
      <c r="E7" s="10"/>
    </row>
    <row r="8" spans="1:5" x14ac:dyDescent="0.25">
      <c r="B8" s="15" t="s">
        <v>15</v>
      </c>
      <c r="C8" s="4"/>
      <c r="D8" s="6">
        <v>-0.18827158408970615</v>
      </c>
      <c r="E8" s="10"/>
    </row>
    <row r="9" spans="1:5" ht="24" x14ac:dyDescent="0.25">
      <c r="B9" s="15" t="s">
        <v>16</v>
      </c>
      <c r="C9" s="4"/>
      <c r="D9" s="8">
        <v>1.02608115245948</v>
      </c>
      <c r="E9" s="10"/>
    </row>
    <row r="10" spans="1:5" x14ac:dyDescent="0.25">
      <c r="B10" s="15" t="s">
        <v>17</v>
      </c>
      <c r="C10" s="4"/>
      <c r="D10" s="7">
        <v>-1.5267338810178068</v>
      </c>
      <c r="E10" s="10"/>
    </row>
    <row r="11" spans="1:5" x14ac:dyDescent="0.25">
      <c r="B11" s="15" t="s">
        <v>18</v>
      </c>
      <c r="C11" s="4"/>
      <c r="D11" s="7">
        <v>3.056365428116667</v>
      </c>
      <c r="E11" s="10"/>
    </row>
    <row r="12" spans="1:5" x14ac:dyDescent="0.25">
      <c r="B12" s="15" t="s">
        <v>19</v>
      </c>
      <c r="C12" s="4">
        <v>20</v>
      </c>
      <c r="D12" s="6">
        <v>-0.95417341801156974</v>
      </c>
      <c r="E12" s="10"/>
    </row>
    <row r="13" spans="1:5" x14ac:dyDescent="0.25">
      <c r="B13" s="15"/>
      <c r="C13" s="4">
        <v>40</v>
      </c>
      <c r="D13" s="6">
        <v>-0.49019922286047946</v>
      </c>
      <c r="E13" s="10"/>
    </row>
    <row r="14" spans="1:5" x14ac:dyDescent="0.25">
      <c r="B14" s="15"/>
      <c r="C14" s="4">
        <v>60</v>
      </c>
      <c r="D14" s="6">
        <v>0.24209925334097029</v>
      </c>
      <c r="E14" s="10"/>
    </row>
    <row r="15" spans="1:5" ht="15.75" thickBot="1" x14ac:dyDescent="0.3">
      <c r="B15" s="14"/>
      <c r="C15" s="2">
        <v>80</v>
      </c>
      <c r="D15" s="9">
        <v>1.1094890118835696</v>
      </c>
      <c r="E15" s="10"/>
    </row>
    <row r="18" spans="1:8" x14ac:dyDescent="0.25">
      <c r="A18" s="33" t="s">
        <v>20</v>
      </c>
      <c r="B18" s="33"/>
      <c r="C18" s="33"/>
      <c r="D18" s="33"/>
      <c r="E18" s="33"/>
      <c r="F18" s="33"/>
      <c r="G18" s="33"/>
    </row>
    <row r="19" spans="1:8" ht="15.75" thickBot="1" x14ac:dyDescent="0.3">
      <c r="A19" s="34" t="s">
        <v>1</v>
      </c>
      <c r="B19" s="34"/>
      <c r="C19" s="34"/>
      <c r="D19" s="34"/>
      <c r="E19" s="34"/>
      <c r="F19" s="34"/>
      <c r="G19" s="34"/>
    </row>
    <row r="20" spans="1:8" s="10" customFormat="1" ht="15.75" thickTop="1" x14ac:dyDescent="0.25">
      <c r="A20" s="35"/>
      <c r="B20" s="37" t="s">
        <v>23</v>
      </c>
      <c r="C20" s="38"/>
      <c r="D20" s="38"/>
      <c r="E20" s="38"/>
      <c r="F20" s="38"/>
      <c r="G20" s="39"/>
    </row>
    <row r="21" spans="1:8" s="10" customFormat="1" ht="15.75" thickBot="1" x14ac:dyDescent="0.3">
      <c r="A21" s="36"/>
      <c r="B21" s="18" t="s">
        <v>24</v>
      </c>
      <c r="C21" s="19" t="s">
        <v>25</v>
      </c>
      <c r="D21" s="19" t="s">
        <v>26</v>
      </c>
      <c r="E21" s="19" t="s">
        <v>27</v>
      </c>
      <c r="F21" s="19" t="s">
        <v>28</v>
      </c>
      <c r="G21" s="20" t="s">
        <v>21</v>
      </c>
      <c r="H21" s="11"/>
    </row>
    <row r="22" spans="1:8" s="10" customFormat="1" ht="15.75" thickTop="1" x14ac:dyDescent="0.25">
      <c r="A22" s="21" t="s">
        <v>29</v>
      </c>
      <c r="B22" s="24">
        <v>3.3956862188944483E-4</v>
      </c>
      <c r="C22" s="25">
        <v>2.6242705615311715E-3</v>
      </c>
      <c r="D22" s="25">
        <v>6.6507556221342603E-3</v>
      </c>
      <c r="E22" s="25">
        <v>2.7309647846963044E-2</v>
      </c>
      <c r="F22" s="25">
        <v>7.5442519269621325E-2</v>
      </c>
      <c r="G22" s="26">
        <v>2.2468955874347121E-2</v>
      </c>
      <c r="H22" s="11"/>
    </row>
    <row r="23" spans="1:8" s="10" customFormat="1" x14ac:dyDescent="0.25">
      <c r="A23" s="22" t="s">
        <v>30</v>
      </c>
      <c r="B23" s="27">
        <v>3.1179530250954223E-4</v>
      </c>
      <c r="C23" s="28">
        <v>4.3585415766392507E-3</v>
      </c>
      <c r="D23" s="28">
        <v>6.1465827935695124E-3</v>
      </c>
      <c r="E23" s="28">
        <v>2.3906158404815733E-2</v>
      </c>
      <c r="F23" s="28">
        <v>3.5315621048086429E-2</v>
      </c>
      <c r="G23" s="29">
        <v>1.4006240591334899E-2</v>
      </c>
      <c r="H23" s="11"/>
    </row>
    <row r="24" spans="1:8" s="10" customFormat="1" x14ac:dyDescent="0.25">
      <c r="A24" s="22" t="s">
        <v>31</v>
      </c>
      <c r="B24" s="27">
        <v>1.1877263564499212E-2</v>
      </c>
      <c r="C24" s="28">
        <v>3.3489557832489671E-2</v>
      </c>
      <c r="D24" s="28">
        <v>5.4821077695087927E-2</v>
      </c>
      <c r="E24" s="28">
        <v>0.11287881594102601</v>
      </c>
      <c r="F24" s="28">
        <v>0.1109791548840644</v>
      </c>
      <c r="G24" s="29">
        <v>6.4807699408368002E-2</v>
      </c>
      <c r="H24" s="11"/>
    </row>
    <row r="25" spans="1:8" s="10" customFormat="1" ht="24" x14ac:dyDescent="0.25">
      <c r="A25" s="22" t="s">
        <v>32</v>
      </c>
      <c r="B25" s="27">
        <v>0.11494692236035427</v>
      </c>
      <c r="C25" s="28">
        <v>0.1810805416356874</v>
      </c>
      <c r="D25" s="28">
        <v>0.22977072040945265</v>
      </c>
      <c r="E25" s="28">
        <v>0.34782888682395074</v>
      </c>
      <c r="F25" s="28">
        <v>0.4578889065611379</v>
      </c>
      <c r="G25" s="29">
        <v>0.2662924405310329</v>
      </c>
      <c r="H25" s="11"/>
    </row>
    <row r="26" spans="1:8" s="10" customFormat="1" x14ac:dyDescent="0.25">
      <c r="A26" s="22" t="s">
        <v>33</v>
      </c>
      <c r="B26" s="27">
        <v>9.7248236481207895E-2</v>
      </c>
      <c r="C26" s="28">
        <v>0.12545989888839904</v>
      </c>
      <c r="D26" s="28">
        <v>0.17212794176169385</v>
      </c>
      <c r="E26" s="28">
        <v>0.18763068233770452</v>
      </c>
      <c r="F26" s="28">
        <v>0.12384060523614779</v>
      </c>
      <c r="G26" s="29">
        <v>0.14126712923629739</v>
      </c>
      <c r="H26" s="11"/>
    </row>
    <row r="27" spans="1:8" s="10" customFormat="1" ht="24" x14ac:dyDescent="0.25">
      <c r="A27" s="22" t="s">
        <v>34</v>
      </c>
      <c r="B27" s="27">
        <v>0.42711662167881487</v>
      </c>
      <c r="C27" s="28">
        <v>0.2810291550364325</v>
      </c>
      <c r="D27" s="28">
        <v>0.15675672370314409</v>
      </c>
      <c r="E27" s="28">
        <v>6.627809839818638E-2</v>
      </c>
      <c r="F27" s="28">
        <v>1.2588795319023528E-2</v>
      </c>
      <c r="G27" s="29">
        <v>0.1887555615020684</v>
      </c>
      <c r="H27" s="11"/>
    </row>
    <row r="28" spans="1:8" s="10" customFormat="1" x14ac:dyDescent="0.25">
      <c r="A28" s="22" t="s">
        <v>35</v>
      </c>
      <c r="B28" s="27">
        <v>5.6155328445867382E-2</v>
      </c>
      <c r="C28" s="28">
        <v>5.7125423177156888E-2</v>
      </c>
      <c r="D28" s="28">
        <v>5.2809532627309218E-2</v>
      </c>
      <c r="E28" s="28">
        <v>3.3820795003959028E-2</v>
      </c>
      <c r="F28" s="28">
        <v>9.1560635086794431E-3</v>
      </c>
      <c r="G28" s="29">
        <v>4.1816090535734096E-2</v>
      </c>
      <c r="H28" s="11"/>
    </row>
    <row r="29" spans="1:8" s="10" customFormat="1" ht="24" x14ac:dyDescent="0.25">
      <c r="A29" s="22" t="s">
        <v>36</v>
      </c>
      <c r="B29" s="27">
        <v>0.27858714225078723</v>
      </c>
      <c r="C29" s="28">
        <v>0.28127378481745291</v>
      </c>
      <c r="D29" s="28">
        <v>0.23608689559159884</v>
      </c>
      <c r="E29" s="28">
        <v>0.10979176508712674</v>
      </c>
      <c r="F29" s="28">
        <v>1.3374731672223836E-2</v>
      </c>
      <c r="G29" s="29">
        <v>0.18383514281782515</v>
      </c>
      <c r="H29" s="11"/>
    </row>
    <row r="30" spans="1:8" s="10" customFormat="1" x14ac:dyDescent="0.25">
      <c r="A30" s="22" t="s">
        <v>37</v>
      </c>
      <c r="B30" s="27">
        <v>8.9977682804023625E-3</v>
      </c>
      <c r="C30" s="28">
        <v>1.8971730565052629E-2</v>
      </c>
      <c r="D30" s="28">
        <v>5.3615697183806724E-2</v>
      </c>
      <c r="E30" s="28">
        <v>4.0274047911738914E-2</v>
      </c>
      <c r="F30" s="28">
        <v>1.1529025083802474E-2</v>
      </c>
      <c r="G30" s="29">
        <v>2.6681239066474176E-2</v>
      </c>
      <c r="H30" s="11"/>
    </row>
    <row r="31" spans="1:8" s="10" customFormat="1" x14ac:dyDescent="0.25">
      <c r="A31" s="22" t="s">
        <v>38</v>
      </c>
      <c r="B31" s="27">
        <v>2.0395167281846534E-4</v>
      </c>
      <c r="C31" s="28">
        <v>8.7939805228500075E-4</v>
      </c>
      <c r="D31" s="28">
        <v>8.469243986525328E-3</v>
      </c>
      <c r="E31" s="28">
        <v>1.7272406757695955E-2</v>
      </c>
      <c r="F31" s="28">
        <v>3.3451323681730399E-2</v>
      </c>
      <c r="G31" s="29">
        <v>1.205379579141668E-2</v>
      </c>
      <c r="H31" s="11"/>
    </row>
    <row r="32" spans="1:8" s="10" customFormat="1" x14ac:dyDescent="0.25">
      <c r="A32" s="22" t="s">
        <v>39</v>
      </c>
      <c r="B32" s="27">
        <v>3.4022750104577455E-3</v>
      </c>
      <c r="C32" s="28">
        <v>8.7048376071664681E-3</v>
      </c>
      <c r="D32" s="28">
        <v>8.3410649078523701E-3</v>
      </c>
      <c r="E32" s="28">
        <v>5.693340629113937E-3</v>
      </c>
      <c r="F32" s="28">
        <v>3.6597133633034591E-3</v>
      </c>
      <c r="G32" s="29">
        <v>5.9606752266082213E-3</v>
      </c>
      <c r="H32" s="11"/>
    </row>
    <row r="33" spans="1:8" s="10" customFormat="1" x14ac:dyDescent="0.25">
      <c r="A33" s="22" t="s">
        <v>40</v>
      </c>
      <c r="B33" s="27">
        <v>4.3319173397091088E-5</v>
      </c>
      <c r="C33" s="28">
        <v>6.4098664495263738E-4</v>
      </c>
      <c r="D33" s="28">
        <v>3.1072216049148936E-3</v>
      </c>
      <c r="E33" s="28">
        <v>9.5937738724692443E-3</v>
      </c>
      <c r="F33" s="28">
        <v>8.3199619622325915E-2</v>
      </c>
      <c r="G33" s="29">
        <v>1.9311243188888924E-2</v>
      </c>
      <c r="H33" s="11"/>
    </row>
    <row r="34" spans="1:8" s="10" customFormat="1" x14ac:dyDescent="0.25">
      <c r="A34" s="22" t="s">
        <v>41</v>
      </c>
      <c r="B34" s="27">
        <v>6.1851676827697042E-4</v>
      </c>
      <c r="C34" s="28">
        <v>4.0590544303042968E-3</v>
      </c>
      <c r="D34" s="28">
        <v>1.0740069359540073E-2</v>
      </c>
      <c r="E34" s="28">
        <v>1.7580808495883889E-2</v>
      </c>
      <c r="F34" s="28">
        <v>2.94449975679986E-2</v>
      </c>
      <c r="G34" s="29">
        <v>1.2487702532441207E-2</v>
      </c>
      <c r="H34" s="11"/>
    </row>
    <row r="35" spans="1:8" s="10" customFormat="1" x14ac:dyDescent="0.25">
      <c r="A35" s="22" t="s">
        <v>42</v>
      </c>
      <c r="B35" s="27">
        <v>0</v>
      </c>
      <c r="C35" s="28">
        <v>4.9518836159706628E-5</v>
      </c>
      <c r="D35" s="28">
        <v>7.7145378120899632E-4</v>
      </c>
      <c r="E35" s="28">
        <v>1.1871762864217218E-2</v>
      </c>
      <c r="F35" s="28">
        <v>0.11884614989448801</v>
      </c>
      <c r="G35" s="29">
        <v>2.6299289387114386E-2</v>
      </c>
      <c r="H35" s="11"/>
    </row>
    <row r="36" spans="1:8" s="10" customFormat="1" x14ac:dyDescent="0.25">
      <c r="A36" s="22" t="s">
        <v>43</v>
      </c>
      <c r="B36" s="27">
        <v>0</v>
      </c>
      <c r="C36" s="28">
        <v>0</v>
      </c>
      <c r="D36" s="28">
        <v>1.5527307392088983E-3</v>
      </c>
      <c r="E36" s="28">
        <v>1.5612630831620214E-2</v>
      </c>
      <c r="F36" s="28">
        <v>6.7314405477736386E-2</v>
      </c>
      <c r="G36" s="29">
        <v>1.6891478249000256E-2</v>
      </c>
      <c r="H36" s="11"/>
    </row>
    <row r="37" spans="1:8" s="10" customFormat="1" x14ac:dyDescent="0.25">
      <c r="A37" s="22" t="s">
        <v>44</v>
      </c>
      <c r="B37" s="27">
        <v>0</v>
      </c>
      <c r="C37" s="28">
        <v>6.2344360541348633E-5</v>
      </c>
      <c r="D37" s="28">
        <v>2.8435991542110095E-3</v>
      </c>
      <c r="E37" s="28">
        <v>2.8326467966677437E-2</v>
      </c>
      <c r="F37" s="28">
        <v>0.2188098694866237</v>
      </c>
      <c r="G37" s="29">
        <v>4.9993107824481596E-2</v>
      </c>
      <c r="H37" s="11"/>
    </row>
    <row r="38" spans="1:8" s="10" customFormat="1" x14ac:dyDescent="0.25">
      <c r="A38" s="22" t="s">
        <v>45</v>
      </c>
      <c r="B38" s="27">
        <v>0</v>
      </c>
      <c r="C38" s="28">
        <v>0</v>
      </c>
      <c r="D38" s="28">
        <v>3.2825534657018774E-3</v>
      </c>
      <c r="E38" s="28">
        <v>3.9124343558235707E-2</v>
      </c>
      <c r="F38" s="28">
        <v>0.14818068442226545</v>
      </c>
      <c r="G38" s="29">
        <v>3.8107798954577499E-2</v>
      </c>
      <c r="H38" s="11"/>
    </row>
    <row r="39" spans="1:8" s="10" customFormat="1" ht="24" x14ac:dyDescent="0.25">
      <c r="A39" s="22" t="s">
        <v>46</v>
      </c>
      <c r="B39" s="27">
        <v>7.3365519434281229E-4</v>
      </c>
      <c r="C39" s="28">
        <v>4.8232839509184111E-3</v>
      </c>
      <c r="D39" s="28">
        <v>5.9849180277472443E-3</v>
      </c>
      <c r="E39" s="28">
        <v>1.5923194360571085E-2</v>
      </c>
      <c r="F39" s="28">
        <v>3.3039930605072217E-2</v>
      </c>
      <c r="G39" s="29">
        <v>1.2099413415398884E-2</v>
      </c>
      <c r="H39" s="11"/>
    </row>
    <row r="40" spans="1:8" s="10" customFormat="1" ht="24" x14ac:dyDescent="0.25">
      <c r="A40" s="22" t="s">
        <v>47</v>
      </c>
      <c r="B40" s="27">
        <v>0</v>
      </c>
      <c r="C40" s="28">
        <v>4.850595419466439E-4</v>
      </c>
      <c r="D40" s="28">
        <v>5.7326635903760456E-3</v>
      </c>
      <c r="E40" s="28">
        <v>2.8046160943310524E-2</v>
      </c>
      <c r="F40" s="28">
        <v>6.0299657780362642E-2</v>
      </c>
      <c r="G40" s="29">
        <v>1.8909388456937872E-2</v>
      </c>
      <c r="H40" s="11"/>
    </row>
    <row r="41" spans="1:8" s="10" customFormat="1" x14ac:dyDescent="0.25">
      <c r="A41" s="22" t="s">
        <v>48</v>
      </c>
      <c r="B41" s="27">
        <v>0.18142632507193165</v>
      </c>
      <c r="C41" s="28">
        <v>0.2361109641798522</v>
      </c>
      <c r="D41" s="28">
        <v>0.16769044816991305</v>
      </c>
      <c r="E41" s="28">
        <v>0.1388941776346207</v>
      </c>
      <c r="F41" s="28">
        <v>4.2429248633889201E-2</v>
      </c>
      <c r="G41" s="29">
        <v>0.15331938345174143</v>
      </c>
      <c r="H41" s="11"/>
    </row>
    <row r="42" spans="1:8" s="10" customFormat="1" x14ac:dyDescent="0.25">
      <c r="A42" s="22" t="s">
        <v>49</v>
      </c>
      <c r="B42" s="27">
        <v>4.5455813639763989E-2</v>
      </c>
      <c r="C42" s="28">
        <v>7.0872164338473237E-2</v>
      </c>
      <c r="D42" s="28">
        <v>8.4261017582053496E-2</v>
      </c>
      <c r="E42" s="28">
        <v>0.11716038496670202</v>
      </c>
      <c r="F42" s="28">
        <v>9.4546124867814635E-2</v>
      </c>
      <c r="G42" s="29">
        <v>8.2460302193943014E-2</v>
      </c>
      <c r="H42" s="11"/>
    </row>
    <row r="43" spans="1:8" s="10" customFormat="1" x14ac:dyDescent="0.25">
      <c r="A43" s="22" t="s">
        <v>50</v>
      </c>
      <c r="B43" s="27">
        <v>1.1620452587509975E-2</v>
      </c>
      <c r="C43" s="28">
        <v>4.6081837789345624E-2</v>
      </c>
      <c r="D43" s="28">
        <v>0.10264409229272919</v>
      </c>
      <c r="E43" s="28">
        <v>0.14594156008110659</v>
      </c>
      <c r="F43" s="28">
        <v>4.8146544622890378E-2</v>
      </c>
      <c r="G43" s="29">
        <v>7.0894192220465446E-2</v>
      </c>
      <c r="H43" s="11"/>
    </row>
    <row r="44" spans="1:8" s="10" customFormat="1" x14ac:dyDescent="0.25">
      <c r="A44" s="22" t="s">
        <v>51</v>
      </c>
      <c r="B44" s="27">
        <v>3.6387925997581369E-3</v>
      </c>
      <c r="C44" s="28">
        <v>1.4990863108528782E-2</v>
      </c>
      <c r="D44" s="28">
        <v>6.5151403899008739E-2</v>
      </c>
      <c r="E44" s="28">
        <v>0.12632715450326013</v>
      </c>
      <c r="F44" s="28">
        <v>9.0796390305133826E-2</v>
      </c>
      <c r="G44" s="29">
        <v>6.0181945350990806E-2</v>
      </c>
      <c r="H44" s="11"/>
    </row>
    <row r="45" spans="1:8" s="10" customFormat="1" x14ac:dyDescent="0.25">
      <c r="A45" s="22" t="s">
        <v>52</v>
      </c>
      <c r="B45" s="27">
        <v>0.16630835237726266</v>
      </c>
      <c r="C45" s="28">
        <v>0.14377596928191702</v>
      </c>
      <c r="D45" s="28">
        <v>0.10788418335265662</v>
      </c>
      <c r="E45" s="28">
        <v>5.341921010920115E-2</v>
      </c>
      <c r="F45" s="28">
        <v>8.5164129413883728E-3</v>
      </c>
      <c r="G45" s="29">
        <v>9.5985389115300954E-2</v>
      </c>
      <c r="H45" s="11"/>
    </row>
    <row r="46" spans="1:8" s="10" customFormat="1" x14ac:dyDescent="0.25">
      <c r="A46" s="22" t="s">
        <v>53</v>
      </c>
      <c r="B46" s="27">
        <v>2.3456079269192631E-2</v>
      </c>
      <c r="C46" s="28">
        <v>4.3495833575851656E-2</v>
      </c>
      <c r="D46" s="28">
        <v>5.5889746562074287E-2</v>
      </c>
      <c r="E46" s="28">
        <v>5.0613347222181929E-2</v>
      </c>
      <c r="F46" s="28">
        <v>1.9307816908401547E-2</v>
      </c>
      <c r="G46" s="29">
        <v>3.855594999998635E-2</v>
      </c>
      <c r="H46" s="11"/>
    </row>
    <row r="47" spans="1:8" s="10" customFormat="1" x14ac:dyDescent="0.25">
      <c r="A47" s="22" t="s">
        <v>54</v>
      </c>
      <c r="B47" s="27">
        <v>0.54799272633222995</v>
      </c>
      <c r="C47" s="28">
        <v>0.40307240871140265</v>
      </c>
      <c r="D47" s="28">
        <v>0.35928543668839708</v>
      </c>
      <c r="E47" s="28">
        <v>0.19579357567509831</v>
      </c>
      <c r="F47" s="28">
        <v>3.2700159935063977E-2</v>
      </c>
      <c r="G47" s="29">
        <v>0.30778327105358044</v>
      </c>
      <c r="H47" s="11"/>
    </row>
    <row r="48" spans="1:8" s="10" customFormat="1" x14ac:dyDescent="0.25">
      <c r="A48" s="22" t="s">
        <v>55</v>
      </c>
      <c r="B48" s="27">
        <v>1.2172416380964774E-2</v>
      </c>
      <c r="C48" s="28">
        <v>2.663833007781188E-2</v>
      </c>
      <c r="D48" s="28">
        <v>2.9490170625025673E-2</v>
      </c>
      <c r="E48" s="28">
        <v>2.798507151436222E-2</v>
      </c>
      <c r="F48" s="28">
        <v>1.0747273343811835E-2</v>
      </c>
      <c r="G48" s="29">
        <v>2.1408498686257809E-2</v>
      </c>
      <c r="H48" s="11"/>
    </row>
    <row r="49" spans="1:8" s="10" customFormat="1" x14ac:dyDescent="0.25">
      <c r="A49" s="22" t="s">
        <v>56</v>
      </c>
      <c r="B49" s="27">
        <v>1.5748354461585796E-2</v>
      </c>
      <c r="C49" s="28">
        <v>0.14184814159996595</v>
      </c>
      <c r="D49" s="28">
        <v>0.43131392659623241</v>
      </c>
      <c r="E49" s="28">
        <v>0.8467138732896633</v>
      </c>
      <c r="F49" s="28">
        <v>0.95886217556936071</v>
      </c>
      <c r="G49" s="29">
        <v>0.4788785464471455</v>
      </c>
      <c r="H49" s="11"/>
    </row>
    <row r="50" spans="1:8" s="10" customFormat="1" x14ac:dyDescent="0.25">
      <c r="A50" s="22" t="s">
        <v>57</v>
      </c>
      <c r="B50" s="27">
        <v>0.51642152360692994</v>
      </c>
      <c r="C50" s="28">
        <v>0.70901376176256115</v>
      </c>
      <c r="D50" s="28">
        <v>0.76541204528752427</v>
      </c>
      <c r="E50" s="28">
        <v>0.89695957011030547</v>
      </c>
      <c r="F50" s="28">
        <v>0.95641920183860241</v>
      </c>
      <c r="G50" s="29">
        <v>0.76884165919123604</v>
      </c>
      <c r="H50" s="11"/>
    </row>
    <row r="51" spans="1:8" s="10" customFormat="1" x14ac:dyDescent="0.25">
      <c r="A51" s="22" t="s">
        <v>58</v>
      </c>
      <c r="B51" s="27">
        <v>2.150390964888838E-3</v>
      </c>
      <c r="C51" s="28">
        <v>2.4016603366243349E-2</v>
      </c>
      <c r="D51" s="28">
        <v>0.1925274962806785</v>
      </c>
      <c r="E51" s="28">
        <v>0.76288514886951941</v>
      </c>
      <c r="F51" s="28">
        <v>0.98322185867057543</v>
      </c>
      <c r="G51" s="29">
        <v>0.39292144100618054</v>
      </c>
      <c r="H51" s="11"/>
    </row>
    <row r="52" spans="1:8" s="10" customFormat="1" x14ac:dyDescent="0.25">
      <c r="A52" s="22" t="s">
        <v>59</v>
      </c>
      <c r="B52" s="27">
        <v>0</v>
      </c>
      <c r="C52" s="28">
        <v>6.4452600973658705E-4</v>
      </c>
      <c r="D52" s="28">
        <v>9.6632086533257246E-3</v>
      </c>
      <c r="E52" s="28">
        <v>0.1618673200203492</v>
      </c>
      <c r="F52" s="28">
        <v>0.65763513286798636</v>
      </c>
      <c r="G52" s="29">
        <v>0.16591827462831993</v>
      </c>
      <c r="H52" s="11"/>
    </row>
    <row r="53" spans="1:8" s="10" customFormat="1" x14ac:dyDescent="0.25">
      <c r="A53" s="22" t="s">
        <v>60</v>
      </c>
      <c r="B53" s="27">
        <v>0.36956478038244078</v>
      </c>
      <c r="C53" s="28">
        <v>0.36619693312602702</v>
      </c>
      <c r="D53" s="28">
        <v>0.33137674786994642</v>
      </c>
      <c r="E53" s="28">
        <v>0.25952301847374526</v>
      </c>
      <c r="F53" s="28">
        <v>0.10999208911468078</v>
      </c>
      <c r="G53" s="29">
        <v>0.28734449148270319</v>
      </c>
      <c r="H53" s="11"/>
    </row>
    <row r="54" spans="1:8" s="10" customFormat="1" ht="24" x14ac:dyDescent="0.25">
      <c r="A54" s="22" t="s">
        <v>61</v>
      </c>
      <c r="B54" s="27">
        <v>0.13387263128534935</v>
      </c>
      <c r="C54" s="28">
        <v>0.26429729666419483</v>
      </c>
      <c r="D54" s="28">
        <v>0.35512284948272305</v>
      </c>
      <c r="E54" s="28">
        <v>0.44685528069841668</v>
      </c>
      <c r="F54" s="28">
        <v>0.29168706315183551</v>
      </c>
      <c r="G54" s="29">
        <v>0.29837991469709985</v>
      </c>
      <c r="H54" s="11"/>
    </row>
    <row r="55" spans="1:8" s="10" customFormat="1" x14ac:dyDescent="0.25">
      <c r="A55" s="22" t="s">
        <v>62</v>
      </c>
      <c r="B55" s="27">
        <v>2.3690825636544367E-3</v>
      </c>
      <c r="C55" s="28">
        <v>1.2813761270943308E-2</v>
      </c>
      <c r="D55" s="28">
        <v>3.2732612810392997E-2</v>
      </c>
      <c r="E55" s="28">
        <v>8.8156822474657656E-2</v>
      </c>
      <c r="F55" s="28">
        <v>0.33925033333139382</v>
      </c>
      <c r="G55" s="29">
        <v>9.5043876881136538E-2</v>
      </c>
      <c r="H55" s="11"/>
    </row>
    <row r="56" spans="1:8" s="10" customFormat="1" ht="24" x14ac:dyDescent="0.25">
      <c r="A56" s="22" t="s">
        <v>63</v>
      </c>
      <c r="B56" s="27">
        <v>0.50029952669227729</v>
      </c>
      <c r="C56" s="28">
        <v>0.602481136738652</v>
      </c>
      <c r="D56" s="28">
        <v>0.6420999409964212</v>
      </c>
      <c r="E56" s="28">
        <v>0.62382431784282411</v>
      </c>
      <c r="F56" s="28">
        <v>0.74618676334062939</v>
      </c>
      <c r="G56" s="29">
        <v>0.62297375891911022</v>
      </c>
      <c r="H56" s="11"/>
    </row>
    <row r="57" spans="1:8" s="10" customFormat="1" x14ac:dyDescent="0.25">
      <c r="A57" s="22" t="s">
        <v>64</v>
      </c>
      <c r="B57" s="27">
        <v>3.2896799351774503E-2</v>
      </c>
      <c r="C57" s="28">
        <v>0.17522983104400477</v>
      </c>
      <c r="D57" s="28">
        <v>0.43877448044842454</v>
      </c>
      <c r="E57" s="28">
        <v>0.83182298188999426</v>
      </c>
      <c r="F57" s="28">
        <v>0.98048237883378675</v>
      </c>
      <c r="G57" s="29">
        <v>0.49182092444328873</v>
      </c>
      <c r="H57" s="11"/>
    </row>
    <row r="58" spans="1:8" s="10" customFormat="1" x14ac:dyDescent="0.25">
      <c r="A58" s="22" t="s">
        <v>65</v>
      </c>
      <c r="B58" s="27">
        <v>9.8662208040347588E-2</v>
      </c>
      <c r="C58" s="28">
        <v>5.7677093766196189E-2</v>
      </c>
      <c r="D58" s="28">
        <v>2.2426946832753522E-2</v>
      </c>
      <c r="E58" s="28">
        <v>1.3285010785036298E-2</v>
      </c>
      <c r="F58" s="28">
        <v>8.8229558879034508E-3</v>
      </c>
      <c r="G58" s="29">
        <v>4.0173786717925347E-2</v>
      </c>
      <c r="H58" s="11"/>
    </row>
    <row r="59" spans="1:8" s="10" customFormat="1" x14ac:dyDescent="0.25">
      <c r="A59" s="22" t="s">
        <v>66</v>
      </c>
      <c r="B59" s="27">
        <v>9.583524499356393E-4</v>
      </c>
      <c r="C59" s="28">
        <v>2.564981171535191E-3</v>
      </c>
      <c r="D59" s="28">
        <v>5.6611307974912192E-3</v>
      </c>
      <c r="E59" s="28">
        <v>7.8067520697906474E-3</v>
      </c>
      <c r="F59" s="28">
        <v>7.1759599345627249E-3</v>
      </c>
      <c r="G59" s="29">
        <v>4.8334828211729162E-3</v>
      </c>
      <c r="H59" s="11"/>
    </row>
    <row r="60" spans="1:8" s="10" customFormat="1" x14ac:dyDescent="0.25">
      <c r="A60" s="22" t="s">
        <v>67</v>
      </c>
      <c r="B60" s="27">
        <v>0</v>
      </c>
      <c r="C60" s="28">
        <v>8.6658026360298963E-4</v>
      </c>
      <c r="D60" s="28">
        <v>3.6567202383458045E-3</v>
      </c>
      <c r="E60" s="28">
        <v>3.7011671404983897E-2</v>
      </c>
      <c r="F60" s="28">
        <v>0.22438072610155102</v>
      </c>
      <c r="G60" s="29">
        <v>5.3167695468993491E-2</v>
      </c>
      <c r="H60" s="11"/>
    </row>
    <row r="61" spans="1:8" s="10" customFormat="1" ht="24" x14ac:dyDescent="0.25">
      <c r="A61" s="22" t="s">
        <v>68</v>
      </c>
      <c r="B61" s="27">
        <v>9.1447667509711829E-4</v>
      </c>
      <c r="C61" s="28">
        <v>1.8375643813171694E-2</v>
      </c>
      <c r="D61" s="28">
        <v>9.0275745733795168E-2</v>
      </c>
      <c r="E61" s="28">
        <v>0.23570943801637642</v>
      </c>
      <c r="F61" s="28">
        <v>0.57888416361123307</v>
      </c>
      <c r="G61" s="29">
        <v>0.18480132605818941</v>
      </c>
      <c r="H61" s="11"/>
    </row>
    <row r="62" spans="1:8" s="10" customFormat="1" x14ac:dyDescent="0.25">
      <c r="A62" s="22" t="s">
        <v>69</v>
      </c>
      <c r="B62" s="27">
        <v>0</v>
      </c>
      <c r="C62" s="28">
        <v>0</v>
      </c>
      <c r="D62" s="28">
        <v>1.4546557419533885E-4</v>
      </c>
      <c r="E62" s="28">
        <v>2.6303816348921569E-3</v>
      </c>
      <c r="F62" s="28">
        <v>0.10514891589091051</v>
      </c>
      <c r="G62" s="29">
        <v>2.1577174931341581E-2</v>
      </c>
      <c r="H62" s="11"/>
    </row>
    <row r="63" spans="1:8" s="10" customFormat="1" x14ac:dyDescent="0.25">
      <c r="A63" s="22" t="s">
        <v>70</v>
      </c>
      <c r="B63" s="27">
        <v>0</v>
      </c>
      <c r="C63" s="28">
        <v>0</v>
      </c>
      <c r="D63" s="28">
        <v>9.4932381298163662E-5</v>
      </c>
      <c r="E63" s="28">
        <v>4.119368089963789E-3</v>
      </c>
      <c r="F63" s="28">
        <v>0.13175110014190114</v>
      </c>
      <c r="G63" s="29">
        <v>2.7183354063163877E-2</v>
      </c>
      <c r="H63" s="11"/>
    </row>
    <row r="64" spans="1:8" s="10" customFormat="1" x14ac:dyDescent="0.25">
      <c r="A64" s="22" t="s">
        <v>71</v>
      </c>
      <c r="B64" s="27">
        <v>0</v>
      </c>
      <c r="C64" s="28">
        <v>9.6233774363636993E-3</v>
      </c>
      <c r="D64" s="28">
        <v>7.2470236383332998E-2</v>
      </c>
      <c r="E64" s="28">
        <v>0.57352889362659454</v>
      </c>
      <c r="F64" s="28">
        <v>0.94804748549069506</v>
      </c>
      <c r="G64" s="29">
        <v>0.32068473135849296</v>
      </c>
      <c r="H64" s="11"/>
    </row>
    <row r="65" spans="1:8" s="10" customFormat="1" x14ac:dyDescent="0.25">
      <c r="A65" s="22" t="s">
        <v>72</v>
      </c>
      <c r="B65" s="27">
        <v>5.1991177276115084E-5</v>
      </c>
      <c r="C65" s="28">
        <v>1.010075217493674E-2</v>
      </c>
      <c r="D65" s="28">
        <v>0.15235859325412313</v>
      </c>
      <c r="E65" s="28">
        <v>0.83063596086754299</v>
      </c>
      <c r="F65" s="28">
        <v>0.99346290824318584</v>
      </c>
      <c r="G65" s="29">
        <v>0.39728187151285277</v>
      </c>
      <c r="H65" s="11"/>
    </row>
    <row r="66" spans="1:8" s="10" customFormat="1" x14ac:dyDescent="0.25">
      <c r="A66" s="22" t="s">
        <v>73</v>
      </c>
      <c r="B66" s="27">
        <v>2.6073064629747456E-2</v>
      </c>
      <c r="C66" s="28">
        <v>3.8824328500513677E-2</v>
      </c>
      <c r="D66" s="28">
        <v>4.3615027068759797E-2</v>
      </c>
      <c r="E66" s="28">
        <v>2.7016816858404364E-2</v>
      </c>
      <c r="F66" s="28">
        <v>5.2386875958778294E-3</v>
      </c>
      <c r="G66" s="29">
        <v>2.8156425593631112E-2</v>
      </c>
      <c r="H66" s="11"/>
    </row>
    <row r="67" spans="1:8" s="10" customFormat="1" ht="24" x14ac:dyDescent="0.25">
      <c r="A67" s="22" t="s">
        <v>74</v>
      </c>
      <c r="B67" s="27">
        <v>2.9631960880709087</v>
      </c>
      <c r="C67" s="28">
        <v>2.9200225874707937</v>
      </c>
      <c r="D67" s="28">
        <v>2.7581598615369067</v>
      </c>
      <c r="E67" s="28">
        <v>2.857067328334685</v>
      </c>
      <c r="F67" s="28">
        <v>2.9419644272202787</v>
      </c>
      <c r="G67" s="29">
        <v>2.8881045562962964</v>
      </c>
      <c r="H67" s="11"/>
    </row>
    <row r="68" spans="1:8" s="10" customFormat="1" x14ac:dyDescent="0.25">
      <c r="A68" s="22" t="s">
        <v>75</v>
      </c>
      <c r="B68" s="27">
        <v>0.90796204469012221</v>
      </c>
      <c r="C68" s="28">
        <v>0.65209036604254289</v>
      </c>
      <c r="D68" s="28">
        <v>0.18245992134334649</v>
      </c>
      <c r="E68" s="28">
        <v>4.7597734891627087E-2</v>
      </c>
      <c r="F68" s="28">
        <v>4.2381695425960575E-3</v>
      </c>
      <c r="G68" s="29">
        <v>0.35886389986066025</v>
      </c>
      <c r="H68" s="11"/>
    </row>
    <row r="69" spans="1:8" s="10" customFormat="1" x14ac:dyDescent="0.25">
      <c r="A69" s="22" t="s">
        <v>76</v>
      </c>
      <c r="B69" s="27">
        <v>5.0017767670419384E-2</v>
      </c>
      <c r="C69" s="28">
        <v>3.4708576172789572E-2</v>
      </c>
      <c r="D69" s="28">
        <v>5.809719105022421E-3</v>
      </c>
      <c r="E69" s="28">
        <v>1.2139881322314264E-3</v>
      </c>
      <c r="F69" s="28">
        <v>1.2497718832099407E-4</v>
      </c>
      <c r="G69" s="29">
        <v>1.8374380950145101E-2</v>
      </c>
      <c r="H69" s="11"/>
    </row>
    <row r="70" spans="1:8" s="10" customFormat="1" x14ac:dyDescent="0.25">
      <c r="A70" s="22" t="s">
        <v>77</v>
      </c>
      <c r="B70" s="27">
        <v>3.7825258146780443E-3</v>
      </c>
      <c r="C70" s="28">
        <v>9.5492215256997928E-3</v>
      </c>
      <c r="D70" s="28">
        <v>7.9986877915905023E-3</v>
      </c>
      <c r="E70" s="28">
        <v>2.7542829737265619E-3</v>
      </c>
      <c r="F70" s="28">
        <v>8.3722523453632735E-4</v>
      </c>
      <c r="G70" s="29">
        <v>4.9849217228961316E-3</v>
      </c>
      <c r="H70" s="11"/>
    </row>
    <row r="71" spans="1:8" s="10" customFormat="1" x14ac:dyDescent="0.25">
      <c r="A71" s="22" t="s">
        <v>78</v>
      </c>
      <c r="B71" s="27">
        <v>1.102101016973348E-2</v>
      </c>
      <c r="C71" s="28">
        <v>1.0345304598960058E-2</v>
      </c>
      <c r="D71" s="28">
        <v>1.2213940211304108E-3</v>
      </c>
      <c r="E71" s="28">
        <v>4.2130107653409347E-4</v>
      </c>
      <c r="F71" s="28">
        <v>0</v>
      </c>
      <c r="G71" s="29">
        <v>4.6017094326223761E-3</v>
      </c>
      <c r="H71" s="11"/>
    </row>
    <row r="72" spans="1:8" s="10" customFormat="1" x14ac:dyDescent="0.25">
      <c r="A72" s="22" t="s">
        <v>79</v>
      </c>
      <c r="B72" s="27">
        <v>1.1070849493492298E-3</v>
      </c>
      <c r="C72" s="28">
        <v>4.7492002843849647E-3</v>
      </c>
      <c r="D72" s="28">
        <v>4.520638864622885E-3</v>
      </c>
      <c r="E72" s="28">
        <v>2.3951786139735616E-3</v>
      </c>
      <c r="F72" s="28">
        <v>3.0465561235214303E-4</v>
      </c>
      <c r="G72" s="29">
        <v>2.6157122725147643E-3</v>
      </c>
      <c r="H72" s="11"/>
    </row>
    <row r="73" spans="1:8" s="10" customFormat="1" x14ac:dyDescent="0.25">
      <c r="A73" s="22" t="s">
        <v>80</v>
      </c>
      <c r="B73" s="27">
        <v>0</v>
      </c>
      <c r="C73" s="28">
        <v>9.9298959684568261E-5</v>
      </c>
      <c r="D73" s="28">
        <v>2.2343365469959572E-3</v>
      </c>
      <c r="E73" s="28">
        <v>5.1782079470876121E-3</v>
      </c>
      <c r="F73" s="28">
        <v>6.9467937593433129E-2</v>
      </c>
      <c r="G73" s="29">
        <v>1.539105078594773E-2</v>
      </c>
      <c r="H73" s="11"/>
    </row>
    <row r="74" spans="1:8" s="10" customFormat="1" x14ac:dyDescent="0.25">
      <c r="A74" s="22" t="s">
        <v>81</v>
      </c>
      <c r="B74" s="27">
        <v>2.3266337288133872E-2</v>
      </c>
      <c r="C74" s="28">
        <v>0.26942943994335306</v>
      </c>
      <c r="D74" s="28">
        <v>0.72218340633100819</v>
      </c>
      <c r="E74" s="28">
        <v>0.70474115817604499</v>
      </c>
      <c r="F74" s="28">
        <v>0.37931902608895501</v>
      </c>
      <c r="G74" s="29">
        <v>0.41982749076979647</v>
      </c>
      <c r="H74" s="11"/>
    </row>
    <row r="75" spans="1:8" s="10" customFormat="1" x14ac:dyDescent="0.25">
      <c r="A75" s="22" t="s">
        <v>82</v>
      </c>
      <c r="B75" s="27">
        <v>2.5147585869228538E-4</v>
      </c>
      <c r="C75" s="28">
        <v>1.064647792861163E-2</v>
      </c>
      <c r="D75" s="28">
        <v>6.6181980351781577E-2</v>
      </c>
      <c r="E75" s="28">
        <v>0.23192481255952127</v>
      </c>
      <c r="F75" s="28">
        <v>0.54162344772408444</v>
      </c>
      <c r="G75" s="29">
        <v>0.17009619562552664</v>
      </c>
      <c r="H75" s="11"/>
    </row>
    <row r="76" spans="1:8" s="10" customFormat="1" x14ac:dyDescent="0.25">
      <c r="A76" s="22" t="s">
        <v>83</v>
      </c>
      <c r="B76" s="27">
        <v>1.858586756474614E-3</v>
      </c>
      <c r="C76" s="28">
        <v>4.3662352113266051E-3</v>
      </c>
      <c r="D76" s="28">
        <v>6.039216869667019E-3</v>
      </c>
      <c r="E76" s="28">
        <v>2.2555162342742514E-3</v>
      </c>
      <c r="F76" s="28">
        <v>3.3719988179360507E-3</v>
      </c>
      <c r="G76" s="29">
        <v>3.5785000401246342E-3</v>
      </c>
      <c r="H76" s="11"/>
    </row>
    <row r="77" spans="1:8" s="10" customFormat="1" x14ac:dyDescent="0.25">
      <c r="A77" s="22" t="s">
        <v>84</v>
      </c>
      <c r="B77" s="27">
        <v>3.7259202251548898E-2</v>
      </c>
      <c r="C77" s="28">
        <v>1.9447208197992494E-2</v>
      </c>
      <c r="D77" s="28">
        <v>1.1805500844484857E-2</v>
      </c>
      <c r="E77" s="28">
        <v>8.0377154670572947E-3</v>
      </c>
      <c r="F77" s="28">
        <v>3.2968572692921197E-3</v>
      </c>
      <c r="G77" s="29">
        <v>1.5969155177302265E-2</v>
      </c>
      <c r="H77" s="11"/>
    </row>
    <row r="78" spans="1:8" s="10" customFormat="1" ht="24" x14ac:dyDescent="0.25">
      <c r="A78" s="22" t="s">
        <v>85</v>
      </c>
      <c r="B78" s="27">
        <v>0.2153562030662533</v>
      </c>
      <c r="C78" s="28">
        <v>6.2154624214508659E-2</v>
      </c>
      <c r="D78" s="28">
        <v>6.8027114283621092E-3</v>
      </c>
      <c r="E78" s="28">
        <v>1.3334753916496693E-3</v>
      </c>
      <c r="F78" s="28">
        <v>0</v>
      </c>
      <c r="G78" s="29">
        <v>5.7124182528600867E-2</v>
      </c>
      <c r="H78" s="11"/>
    </row>
    <row r="79" spans="1:8" s="10" customFormat="1" x14ac:dyDescent="0.25">
      <c r="A79" s="22" t="s">
        <v>86</v>
      </c>
      <c r="B79" s="27">
        <v>0.54771587328667104</v>
      </c>
      <c r="C79" s="28">
        <v>0.5253264053209582</v>
      </c>
      <c r="D79" s="28">
        <v>0.18614925399356605</v>
      </c>
      <c r="E79" s="28">
        <v>4.1932722060858629E-2</v>
      </c>
      <c r="F79" s="28">
        <v>2.4095064575572608E-3</v>
      </c>
      <c r="G79" s="29">
        <v>0.26071032344890865</v>
      </c>
      <c r="H79" s="11"/>
    </row>
    <row r="80" spans="1:8" s="10" customFormat="1" x14ac:dyDescent="0.25">
      <c r="A80" s="22" t="s">
        <v>87</v>
      </c>
      <c r="B80" s="27">
        <v>6.5813545365168702E-2</v>
      </c>
      <c r="C80" s="28">
        <v>7.3968568951081892E-2</v>
      </c>
      <c r="D80" s="28">
        <v>3.0241031852303521E-2</v>
      </c>
      <c r="E80" s="28">
        <v>7.5544246967956565E-3</v>
      </c>
      <c r="F80" s="28">
        <v>3.0876927739526125E-4</v>
      </c>
      <c r="G80" s="29">
        <v>3.5578413462449054E-2</v>
      </c>
      <c r="H80" s="11"/>
    </row>
    <row r="81" spans="1:8" s="10" customFormat="1" x14ac:dyDescent="0.25">
      <c r="A81" s="22" t="s">
        <v>88</v>
      </c>
      <c r="B81" s="27">
        <v>7.7184978034335897E-2</v>
      </c>
      <c r="C81" s="28">
        <v>0.1292880023462549</v>
      </c>
      <c r="D81" s="28">
        <v>5.3242161476940296E-2</v>
      </c>
      <c r="E81" s="28">
        <v>1.4102547346358036E-2</v>
      </c>
      <c r="F81" s="28">
        <v>4.9237167312719344E-4</v>
      </c>
      <c r="G81" s="29">
        <v>5.4865234216158437E-2</v>
      </c>
      <c r="H81" s="11"/>
    </row>
    <row r="82" spans="1:8" s="10" customFormat="1" ht="24" x14ac:dyDescent="0.25">
      <c r="A82" s="22" t="s">
        <v>89</v>
      </c>
      <c r="B82" s="27">
        <v>2.3270104551060978E-3</v>
      </c>
      <c r="C82" s="28">
        <v>7.2018917333258126E-3</v>
      </c>
      <c r="D82" s="28">
        <v>5.1385909408854097E-3</v>
      </c>
      <c r="E82" s="28">
        <v>2.0575355334397994E-3</v>
      </c>
      <c r="F82" s="28">
        <v>1.6176522433815038E-3</v>
      </c>
      <c r="G82" s="29">
        <v>3.6688262560432617E-3</v>
      </c>
      <c r="H82" s="11"/>
    </row>
    <row r="83" spans="1:8" s="10" customFormat="1" x14ac:dyDescent="0.25">
      <c r="A83" s="22" t="s">
        <v>90</v>
      </c>
      <c r="B83" s="27">
        <v>5.552784295908312E-4</v>
      </c>
      <c r="C83" s="28">
        <v>4.2415512179848132E-2</v>
      </c>
      <c r="D83" s="28">
        <v>0.446524650308188</v>
      </c>
      <c r="E83" s="28">
        <v>0.6300979287865921</v>
      </c>
      <c r="F83" s="28">
        <v>0.66308796548063331</v>
      </c>
      <c r="G83" s="29">
        <v>0.35653300697759377</v>
      </c>
      <c r="H83" s="11"/>
    </row>
    <row r="84" spans="1:8" s="10" customFormat="1" x14ac:dyDescent="0.25">
      <c r="A84" s="22" t="s">
        <v>91</v>
      </c>
      <c r="B84" s="27">
        <v>4.6830531165345903E-4</v>
      </c>
      <c r="C84" s="28">
        <v>7.8289044511063496E-3</v>
      </c>
      <c r="D84" s="28">
        <v>1.472214151411223E-2</v>
      </c>
      <c r="E84" s="28">
        <v>9.4196520141838873E-3</v>
      </c>
      <c r="F84" s="28">
        <v>1.0548561944776231E-2</v>
      </c>
      <c r="G84" s="29">
        <v>8.5979987947038834E-3</v>
      </c>
      <c r="H84" s="11"/>
    </row>
    <row r="85" spans="1:8" s="10" customFormat="1" x14ac:dyDescent="0.25">
      <c r="A85" s="22" t="s">
        <v>92</v>
      </c>
      <c r="B85" s="27">
        <v>3.3408499252484812E-2</v>
      </c>
      <c r="C85" s="28">
        <v>6.6066351647768945E-2</v>
      </c>
      <c r="D85" s="28">
        <v>5.6103848705016314E-2</v>
      </c>
      <c r="E85" s="28">
        <v>2.8221138282203288E-2</v>
      </c>
      <c r="F85" s="28">
        <v>1.0716777157946689E-2</v>
      </c>
      <c r="G85" s="29">
        <v>3.8906739376987985E-2</v>
      </c>
      <c r="H85" s="11"/>
    </row>
    <row r="86" spans="1:8" s="10" customFormat="1" x14ac:dyDescent="0.25">
      <c r="A86" s="22" t="s">
        <v>93</v>
      </c>
      <c r="B86" s="27">
        <v>6.7654534935113306E-4</v>
      </c>
      <c r="C86" s="28">
        <v>2.5367789653952099E-2</v>
      </c>
      <c r="D86" s="28">
        <v>0.15690834691526848</v>
      </c>
      <c r="E86" s="28">
        <v>0.23732207493260224</v>
      </c>
      <c r="F86" s="28">
        <v>0.29761119579893019</v>
      </c>
      <c r="G86" s="29">
        <v>0.14357183597341142</v>
      </c>
      <c r="H86" s="11"/>
    </row>
    <row r="87" spans="1:8" s="10" customFormat="1" ht="24" x14ac:dyDescent="0.25">
      <c r="A87" s="22" t="s">
        <v>94</v>
      </c>
      <c r="B87" s="27">
        <v>6.7441292923063551E-3</v>
      </c>
      <c r="C87" s="28">
        <v>1.3953147190446819E-2</v>
      </c>
      <c r="D87" s="28">
        <v>1.6838744926747098E-2</v>
      </c>
      <c r="E87" s="28">
        <v>1.1244325288167357E-2</v>
      </c>
      <c r="F87" s="28">
        <v>4.1495944103438522E-3</v>
      </c>
      <c r="G87" s="29">
        <v>1.058703640104809E-2</v>
      </c>
      <c r="H87" s="11"/>
    </row>
    <row r="88" spans="1:8" s="10" customFormat="1" x14ac:dyDescent="0.25">
      <c r="A88" s="22" t="s">
        <v>95</v>
      </c>
      <c r="B88" s="27">
        <v>8.3708144225472323E-3</v>
      </c>
      <c r="C88" s="28">
        <v>2.2969331933494676E-2</v>
      </c>
      <c r="D88" s="28">
        <v>1.0952029988135957E-2</v>
      </c>
      <c r="E88" s="28">
        <v>3.0899672031904019E-3</v>
      </c>
      <c r="F88" s="28">
        <v>4.0907250030637523E-3</v>
      </c>
      <c r="G88" s="29">
        <v>9.8951186343005162E-3</v>
      </c>
      <c r="H88" s="11"/>
    </row>
    <row r="89" spans="1:8" s="10" customFormat="1" ht="24" x14ac:dyDescent="0.25">
      <c r="A89" s="22" t="s">
        <v>96</v>
      </c>
      <c r="B89" s="27">
        <v>0.70862643359965793</v>
      </c>
      <c r="C89" s="28">
        <v>0.19354643576520394</v>
      </c>
      <c r="D89" s="28">
        <v>2.9476663387665965E-2</v>
      </c>
      <c r="E89" s="28">
        <v>4.2506660212237738E-3</v>
      </c>
      <c r="F89" s="28">
        <v>1.4147285294645109E-3</v>
      </c>
      <c r="G89" s="29">
        <v>0.18744595426223207</v>
      </c>
      <c r="H89" s="11"/>
    </row>
    <row r="90" spans="1:8" s="10" customFormat="1" ht="24" x14ac:dyDescent="0.25">
      <c r="A90" s="22" t="s">
        <v>97</v>
      </c>
      <c r="B90" s="27">
        <v>9.0040047171185078E-2</v>
      </c>
      <c r="C90" s="28">
        <v>4.4887564092934922E-2</v>
      </c>
      <c r="D90" s="28">
        <v>1.0249743930447719E-2</v>
      </c>
      <c r="E90" s="28">
        <v>7.4667677962198605E-4</v>
      </c>
      <c r="F90" s="28">
        <v>6.8139887993536508E-4</v>
      </c>
      <c r="G90" s="29">
        <v>2.9319598083761434E-2</v>
      </c>
      <c r="H90" s="11"/>
    </row>
    <row r="91" spans="1:8" s="10" customFormat="1" x14ac:dyDescent="0.25">
      <c r="A91" s="22" t="s">
        <v>98</v>
      </c>
      <c r="B91" s="27">
        <v>3.8694947948826552E-2</v>
      </c>
      <c r="C91" s="28">
        <v>3.3075713108128027E-2</v>
      </c>
      <c r="D91" s="28">
        <v>5.0446566406335963E-3</v>
      </c>
      <c r="E91" s="28">
        <v>4.1445657103636874E-3</v>
      </c>
      <c r="F91" s="28">
        <v>4.2930855160855407E-4</v>
      </c>
      <c r="G91" s="29">
        <v>1.6277555976303051E-2</v>
      </c>
      <c r="H91" s="11"/>
    </row>
    <row r="92" spans="1:8" s="10" customFormat="1" x14ac:dyDescent="0.25">
      <c r="A92" s="22" t="s">
        <v>99</v>
      </c>
      <c r="B92" s="27">
        <v>0</v>
      </c>
      <c r="C92" s="28">
        <v>7.3416759584255431E-4</v>
      </c>
      <c r="D92" s="28">
        <v>2.1235067318543612E-3</v>
      </c>
      <c r="E92" s="28">
        <v>4.4757229538357653E-3</v>
      </c>
      <c r="F92" s="28">
        <v>7.250746377004031E-3</v>
      </c>
      <c r="G92" s="29">
        <v>2.9165593133786919E-3</v>
      </c>
      <c r="H92" s="11"/>
    </row>
    <row r="93" spans="1:8" s="10" customFormat="1" x14ac:dyDescent="0.25">
      <c r="A93" s="22" t="s">
        <v>100</v>
      </c>
      <c r="B93" s="27">
        <v>4.5673950264286362E-2</v>
      </c>
      <c r="C93" s="28">
        <v>0.65224709805671521</v>
      </c>
      <c r="D93" s="28">
        <v>0.91557048071895275</v>
      </c>
      <c r="E93" s="28">
        <v>0.94811376592290331</v>
      </c>
      <c r="F93" s="28">
        <v>0.90707349004233673</v>
      </c>
      <c r="G93" s="29">
        <v>0.69376007501377845</v>
      </c>
      <c r="H93" s="11"/>
    </row>
    <row r="94" spans="1:8" s="10" customFormat="1" x14ac:dyDescent="0.25">
      <c r="A94" s="22" t="s">
        <v>101</v>
      </c>
      <c r="B94" s="27">
        <v>1.9381425732512791E-2</v>
      </c>
      <c r="C94" s="28">
        <v>3.5792477504499834E-2</v>
      </c>
      <c r="D94" s="28">
        <v>7.3102665929054159E-3</v>
      </c>
      <c r="E94" s="28">
        <v>2.1680786400312701E-3</v>
      </c>
      <c r="F94" s="28">
        <v>1.1735400379521102E-3</v>
      </c>
      <c r="G94" s="29">
        <v>1.3165534399732323E-2</v>
      </c>
      <c r="H94" s="11"/>
    </row>
    <row r="95" spans="1:8" s="10" customFormat="1" ht="24" x14ac:dyDescent="0.25">
      <c r="A95" s="22" t="s">
        <v>102</v>
      </c>
      <c r="B95" s="27">
        <v>0</v>
      </c>
      <c r="C95" s="28">
        <v>3.7143027506013533E-3</v>
      </c>
      <c r="D95" s="28">
        <v>3.7042176968237217E-3</v>
      </c>
      <c r="E95" s="28">
        <v>6.3804939983059901E-3</v>
      </c>
      <c r="F95" s="28">
        <v>2.0968131686026771E-2</v>
      </c>
      <c r="G95" s="29">
        <v>6.9523321759011126E-3</v>
      </c>
      <c r="H95" s="11"/>
    </row>
    <row r="96" spans="1:8" s="10" customFormat="1" x14ac:dyDescent="0.25">
      <c r="A96" s="22" t="s">
        <v>103</v>
      </c>
      <c r="B96" s="27">
        <v>4.5821890716627817E-4</v>
      </c>
      <c r="C96" s="28">
        <v>3.934354885882208E-3</v>
      </c>
      <c r="D96" s="28">
        <v>1.6546791731946616E-2</v>
      </c>
      <c r="E96" s="28">
        <v>1.9701547543433676E-2</v>
      </c>
      <c r="F96" s="28">
        <v>3.2827212523333905E-2</v>
      </c>
      <c r="G96" s="29">
        <v>1.4692801125241841E-2</v>
      </c>
      <c r="H96" s="11"/>
    </row>
    <row r="97" spans="1:8" s="10" customFormat="1" x14ac:dyDescent="0.25">
      <c r="A97" s="22" t="s">
        <v>104</v>
      </c>
      <c r="B97" s="27">
        <v>9.5085815041574651E-2</v>
      </c>
      <c r="C97" s="28">
        <v>2.817303508228261E-2</v>
      </c>
      <c r="D97" s="28">
        <v>7.4359850394973056E-3</v>
      </c>
      <c r="E97" s="28">
        <v>8.4734428899656943E-3</v>
      </c>
      <c r="F97" s="28">
        <v>2.7477506491966761E-2</v>
      </c>
      <c r="G97" s="29">
        <v>3.3325310367505814E-2</v>
      </c>
      <c r="H97" s="11"/>
    </row>
    <row r="98" spans="1:8" s="10" customFormat="1" x14ac:dyDescent="0.25">
      <c r="A98" s="22" t="s">
        <v>105</v>
      </c>
      <c r="B98" s="27">
        <v>0</v>
      </c>
      <c r="C98" s="28">
        <v>0</v>
      </c>
      <c r="D98" s="28">
        <v>0</v>
      </c>
      <c r="E98" s="28">
        <v>1.0014920478466605E-3</v>
      </c>
      <c r="F98" s="28">
        <v>1.3214954541067124E-2</v>
      </c>
      <c r="G98" s="29">
        <v>2.8423307740170641E-3</v>
      </c>
      <c r="H98" s="11"/>
    </row>
    <row r="99" spans="1:8" s="10" customFormat="1" ht="24" x14ac:dyDescent="0.25">
      <c r="A99" s="22" t="s">
        <v>106</v>
      </c>
      <c r="B99" s="27">
        <v>0</v>
      </c>
      <c r="C99" s="28">
        <v>0</v>
      </c>
      <c r="D99" s="28">
        <v>8.0351781112953687E-5</v>
      </c>
      <c r="E99" s="28">
        <v>9.6569425618225533E-4</v>
      </c>
      <c r="F99" s="28">
        <v>5.1891521008250605E-2</v>
      </c>
      <c r="G99" s="29">
        <v>1.0583665664535205E-2</v>
      </c>
      <c r="H99" s="11"/>
    </row>
    <row r="100" spans="1:8" s="10" customFormat="1" x14ac:dyDescent="0.25">
      <c r="A100" s="22" t="s">
        <v>107</v>
      </c>
      <c r="B100" s="27">
        <v>2.9753984994877262E-5</v>
      </c>
      <c r="C100" s="28">
        <v>2.0483166485437665E-3</v>
      </c>
      <c r="D100" s="28">
        <v>3.6895435819312601E-2</v>
      </c>
      <c r="E100" s="28">
        <v>0.22823349719995675</v>
      </c>
      <c r="F100" s="28">
        <v>0.71014834166979468</v>
      </c>
      <c r="G100" s="29">
        <v>0.19542702069218962</v>
      </c>
      <c r="H100" s="11"/>
    </row>
    <row r="101" spans="1:8" s="10" customFormat="1" x14ac:dyDescent="0.25">
      <c r="A101" s="22" t="s">
        <v>108</v>
      </c>
      <c r="B101" s="27">
        <v>2.0984755685619044E-3</v>
      </c>
      <c r="C101" s="28">
        <v>1.4238604234486254E-2</v>
      </c>
      <c r="D101" s="28">
        <v>1.8004425751194344E-2</v>
      </c>
      <c r="E101" s="28">
        <v>5.6223262274859104E-2</v>
      </c>
      <c r="F101" s="28">
        <v>5.6172664280489414E-2</v>
      </c>
      <c r="G101" s="29">
        <v>2.9346204898576877E-2</v>
      </c>
      <c r="H101" s="11"/>
    </row>
    <row r="102" spans="1:8" s="10" customFormat="1" x14ac:dyDescent="0.25">
      <c r="A102" s="22" t="s">
        <v>109</v>
      </c>
      <c r="B102" s="27">
        <v>0.98630992947511764</v>
      </c>
      <c r="C102" s="28">
        <v>0.9675818135582458</v>
      </c>
      <c r="D102" s="28">
        <v>0.93506997717541285</v>
      </c>
      <c r="E102" s="28">
        <v>0.70435171378441142</v>
      </c>
      <c r="F102" s="28">
        <v>0.16410085229714988</v>
      </c>
      <c r="G102" s="29">
        <v>0.75153255882401215</v>
      </c>
      <c r="H102" s="11"/>
    </row>
    <row r="103" spans="1:8" s="10" customFormat="1" ht="24" x14ac:dyDescent="0.25">
      <c r="A103" s="22" t="s">
        <v>110</v>
      </c>
      <c r="B103" s="27">
        <v>3.1732293264437259E-2</v>
      </c>
      <c r="C103" s="28">
        <v>1.3501424330647787E-2</v>
      </c>
      <c r="D103" s="28">
        <v>4.9676368084883866E-3</v>
      </c>
      <c r="E103" s="28">
        <v>7.6223588005516112E-3</v>
      </c>
      <c r="F103" s="28">
        <v>2.0357873555736056E-3</v>
      </c>
      <c r="G103" s="29">
        <v>1.1971506709715156E-2</v>
      </c>
      <c r="H103" s="11"/>
    </row>
    <row r="104" spans="1:8" s="10" customFormat="1" ht="15.75" thickBot="1" x14ac:dyDescent="0.3">
      <c r="A104" s="23" t="s">
        <v>111</v>
      </c>
      <c r="B104" s="30">
        <v>7.5565927552457028E-3</v>
      </c>
      <c r="C104" s="31">
        <v>8.2137003949447358E-3</v>
      </c>
      <c r="D104" s="31">
        <v>7.3591200860032412E-3</v>
      </c>
      <c r="E104" s="31">
        <v>7.3139494268116114E-3</v>
      </c>
      <c r="F104" s="31">
        <v>3.7536731823877888E-3</v>
      </c>
      <c r="G104" s="32">
        <v>6.8396827187908252E-3</v>
      </c>
      <c r="H104" s="11"/>
    </row>
    <row r="105" spans="1:8" s="10" customFormat="1" ht="15.75" thickTop="1" x14ac:dyDescent="0.25">
      <c r="A105" s="16"/>
      <c r="B105" s="17"/>
      <c r="C105" s="17"/>
      <c r="D105" s="17"/>
      <c r="E105" s="17"/>
      <c r="F105" s="17"/>
      <c r="G105" s="17"/>
      <c r="H105" s="11"/>
    </row>
    <row r="106" spans="1:8" s="10" customFormat="1" x14ac:dyDescent="0.25">
      <c r="A106" s="16"/>
      <c r="B106" s="11"/>
      <c r="C106" s="11"/>
      <c r="D106" s="11"/>
      <c r="E106" s="11"/>
      <c r="F106" s="11"/>
      <c r="G106" s="11"/>
      <c r="H106" s="11"/>
    </row>
    <row r="107" spans="1:8" s="10" customFormat="1" x14ac:dyDescent="0.25">
      <c r="A107" s="16"/>
      <c r="B107" s="11"/>
      <c r="C107" s="11"/>
      <c r="D107" s="11"/>
      <c r="E107" s="11"/>
      <c r="F107" s="11"/>
      <c r="G107" s="11"/>
      <c r="H107" s="11"/>
    </row>
    <row r="108" spans="1:8" s="10" customFormat="1" x14ac:dyDescent="0.25">
      <c r="A108" s="16"/>
      <c r="B108" s="11"/>
      <c r="C108" s="11"/>
      <c r="D108" s="11"/>
      <c r="E108" s="11"/>
      <c r="F108" s="11"/>
      <c r="G108" s="11"/>
      <c r="H108" s="11"/>
    </row>
    <row r="109" spans="1:8" s="10" customFormat="1" x14ac:dyDescent="0.25">
      <c r="A109" s="16"/>
      <c r="B109" s="11"/>
      <c r="C109" s="11"/>
      <c r="D109" s="11"/>
      <c r="E109" s="11"/>
      <c r="F109" s="11"/>
      <c r="G109" s="11"/>
      <c r="H109" s="11"/>
    </row>
    <row r="110" spans="1:8" s="10" customFormat="1" x14ac:dyDescent="0.25">
      <c r="A110" s="16"/>
      <c r="B110" s="11"/>
      <c r="C110" s="11"/>
      <c r="D110" s="11"/>
      <c r="E110" s="11"/>
      <c r="F110" s="11"/>
      <c r="G110" s="11"/>
      <c r="H110" s="11"/>
    </row>
    <row r="111" spans="1:8" s="10" customFormat="1" x14ac:dyDescent="0.25">
      <c r="A111" s="16"/>
      <c r="B111" s="11"/>
      <c r="C111" s="11"/>
      <c r="D111" s="11"/>
      <c r="E111" s="11"/>
      <c r="F111" s="11"/>
      <c r="G111" s="11"/>
      <c r="H111" s="11"/>
    </row>
    <row r="112" spans="1:8" s="10" customFormat="1" x14ac:dyDescent="0.25">
      <c r="A112" s="16"/>
      <c r="B112" s="11"/>
      <c r="C112" s="11"/>
      <c r="D112" s="11"/>
      <c r="E112" s="11"/>
      <c r="F112" s="11"/>
      <c r="G112" s="11"/>
      <c r="H112" s="11"/>
    </row>
    <row r="113" spans="1:8" s="10" customFormat="1" x14ac:dyDescent="0.25">
      <c r="A113" s="16"/>
      <c r="B113" s="11"/>
      <c r="C113" s="11"/>
      <c r="D113" s="11"/>
      <c r="E113" s="11"/>
      <c r="F113" s="11"/>
      <c r="G113" s="11"/>
      <c r="H113" s="11"/>
    </row>
    <row r="114" spans="1:8" s="10" customFormat="1" x14ac:dyDescent="0.25">
      <c r="A114" s="16"/>
      <c r="B114" s="11"/>
      <c r="C114" s="11"/>
      <c r="D114" s="11"/>
      <c r="E114" s="11"/>
      <c r="F114" s="11"/>
      <c r="G114" s="11"/>
      <c r="H114" s="11"/>
    </row>
    <row r="115" spans="1:8" s="10" customFormat="1" x14ac:dyDescent="0.25">
      <c r="A115" s="16"/>
      <c r="B115" s="11"/>
      <c r="C115" s="11"/>
      <c r="D115" s="11"/>
      <c r="E115" s="11"/>
      <c r="F115" s="11"/>
      <c r="G115" s="11"/>
      <c r="H115" s="11"/>
    </row>
    <row r="116" spans="1:8" s="10" customFormat="1" x14ac:dyDescent="0.25">
      <c r="A116" s="16"/>
      <c r="B116" s="11"/>
      <c r="C116" s="11"/>
      <c r="D116" s="11"/>
      <c r="E116" s="11"/>
      <c r="F116" s="11"/>
      <c r="G116" s="11"/>
      <c r="H116" s="11"/>
    </row>
    <row r="117" spans="1:8" s="10" customFormat="1" x14ac:dyDescent="0.25">
      <c r="A117" s="16"/>
      <c r="B117" s="11"/>
      <c r="C117" s="11"/>
      <c r="D117" s="11"/>
      <c r="E117" s="11"/>
      <c r="F117" s="11"/>
      <c r="G117" s="11"/>
      <c r="H117" s="11"/>
    </row>
    <row r="118" spans="1:8" s="10" customFormat="1" x14ac:dyDescent="0.25">
      <c r="A118" s="16"/>
      <c r="B118" s="11"/>
      <c r="C118" s="11"/>
      <c r="D118" s="11"/>
      <c r="E118" s="11"/>
      <c r="F118" s="11"/>
      <c r="G118" s="11"/>
      <c r="H118" s="11"/>
    </row>
    <row r="119" spans="1:8" s="10" customFormat="1" x14ac:dyDescent="0.25">
      <c r="A119" s="16"/>
      <c r="B119" s="11"/>
      <c r="C119" s="11"/>
      <c r="D119" s="11"/>
      <c r="E119" s="11"/>
      <c r="F119" s="11"/>
      <c r="G119" s="11"/>
      <c r="H119" s="11"/>
    </row>
    <row r="120" spans="1:8" s="10" customFormat="1" x14ac:dyDescent="0.25">
      <c r="A120" s="16"/>
      <c r="B120" s="11"/>
      <c r="C120" s="11"/>
      <c r="D120" s="11"/>
      <c r="E120" s="11"/>
      <c r="F120" s="11"/>
      <c r="G120" s="11"/>
      <c r="H120" s="11"/>
    </row>
    <row r="121" spans="1:8" s="10" customFormat="1" x14ac:dyDescent="0.25">
      <c r="A121" s="16"/>
      <c r="B121" s="11"/>
      <c r="C121" s="11"/>
      <c r="D121" s="11"/>
      <c r="E121" s="11"/>
      <c r="F121" s="11"/>
      <c r="G121" s="11"/>
      <c r="H121" s="11"/>
    </row>
    <row r="122" spans="1:8" s="10" customFormat="1" x14ac:dyDescent="0.25">
      <c r="A122" s="16"/>
      <c r="B122" s="11"/>
      <c r="C122" s="11"/>
      <c r="D122" s="11"/>
      <c r="E122" s="11"/>
      <c r="F122" s="11"/>
      <c r="G122" s="11"/>
      <c r="H122" s="11"/>
    </row>
    <row r="123" spans="1:8" s="10" customFormat="1" x14ac:dyDescent="0.25">
      <c r="A123" s="16"/>
      <c r="B123" s="11"/>
      <c r="C123" s="11"/>
      <c r="D123" s="11"/>
      <c r="E123" s="11"/>
      <c r="F123" s="11"/>
      <c r="G123" s="11"/>
      <c r="H123" s="11"/>
    </row>
    <row r="124" spans="1:8" s="10" customFormat="1" x14ac:dyDescent="0.25">
      <c r="A124" s="16"/>
      <c r="B124" s="11"/>
      <c r="C124" s="11"/>
      <c r="D124" s="11"/>
      <c r="E124" s="11"/>
      <c r="F124" s="11"/>
      <c r="G124" s="11"/>
      <c r="H124" s="11"/>
    </row>
    <row r="125" spans="1:8" s="10" customFormat="1" x14ac:dyDescent="0.25">
      <c r="A125" s="16"/>
      <c r="B125" s="11"/>
      <c r="C125" s="11"/>
      <c r="D125" s="11"/>
      <c r="E125" s="11"/>
      <c r="F125" s="11"/>
      <c r="G125" s="11"/>
      <c r="H125" s="11"/>
    </row>
    <row r="126" spans="1:8" s="10" customFormat="1" x14ac:dyDescent="0.25">
      <c r="A126" s="16"/>
      <c r="B126" s="11"/>
      <c r="C126" s="11"/>
      <c r="D126" s="11"/>
      <c r="E126" s="11"/>
      <c r="F126" s="11"/>
      <c r="G126" s="11"/>
      <c r="H126" s="11"/>
    </row>
    <row r="127" spans="1:8" s="10" customFormat="1" x14ac:dyDescent="0.25">
      <c r="A127" s="16"/>
      <c r="B127" s="11"/>
      <c r="C127" s="11"/>
      <c r="D127" s="11"/>
      <c r="E127" s="11"/>
      <c r="F127" s="11"/>
      <c r="G127" s="11"/>
      <c r="H127" s="11"/>
    </row>
    <row r="128" spans="1:8" s="10" customFormat="1" x14ac:dyDescent="0.25">
      <c r="A128" s="16"/>
      <c r="B128" s="11"/>
      <c r="C128" s="11"/>
      <c r="D128" s="11"/>
      <c r="E128" s="11"/>
      <c r="F128" s="11"/>
      <c r="G128" s="11"/>
      <c r="H128" s="11"/>
    </row>
    <row r="129" spans="1:8" s="10" customFormat="1" x14ac:dyDescent="0.25">
      <c r="A129" s="16"/>
      <c r="B129" s="11"/>
      <c r="C129" s="11"/>
      <c r="D129" s="11"/>
      <c r="E129" s="11"/>
      <c r="F129" s="11"/>
      <c r="G129" s="11"/>
      <c r="H129" s="11"/>
    </row>
    <row r="130" spans="1:8" s="10" customFormat="1" x14ac:dyDescent="0.25">
      <c r="A130" s="16"/>
      <c r="B130" s="11"/>
      <c r="C130" s="11"/>
      <c r="D130" s="11"/>
      <c r="E130" s="11"/>
      <c r="F130" s="11"/>
      <c r="G130" s="11"/>
      <c r="H130" s="11"/>
    </row>
    <row r="131" spans="1:8" s="10" customFormat="1" x14ac:dyDescent="0.25">
      <c r="A131" s="16"/>
      <c r="B131" s="11"/>
      <c r="C131" s="11"/>
      <c r="D131" s="11"/>
      <c r="E131" s="11"/>
      <c r="F131" s="11"/>
      <c r="G131" s="11"/>
      <c r="H131" s="11"/>
    </row>
    <row r="132" spans="1:8" s="10" customFormat="1" x14ac:dyDescent="0.25">
      <c r="A132" s="16"/>
      <c r="B132" s="11"/>
      <c r="C132" s="11"/>
      <c r="D132" s="11"/>
      <c r="E132" s="11"/>
      <c r="F132" s="11"/>
      <c r="G132" s="11"/>
      <c r="H132" s="11"/>
    </row>
    <row r="133" spans="1:8" s="10" customFormat="1" x14ac:dyDescent="0.25">
      <c r="A133" s="16"/>
      <c r="B133" s="11"/>
      <c r="C133" s="11"/>
      <c r="D133" s="11"/>
      <c r="E133" s="11"/>
      <c r="F133" s="11"/>
      <c r="G133" s="11"/>
      <c r="H133" s="11"/>
    </row>
    <row r="134" spans="1:8" s="10" customFormat="1" x14ac:dyDescent="0.25">
      <c r="A134" s="16"/>
      <c r="B134" s="11"/>
      <c r="C134" s="11"/>
      <c r="D134" s="11"/>
      <c r="E134" s="11"/>
      <c r="F134" s="11"/>
      <c r="G134" s="11"/>
      <c r="H134" s="11"/>
    </row>
    <row r="135" spans="1:8" s="10" customFormat="1" x14ac:dyDescent="0.25">
      <c r="A135" s="16"/>
      <c r="B135" s="11"/>
      <c r="C135" s="11"/>
      <c r="D135" s="11"/>
      <c r="E135" s="11"/>
      <c r="F135" s="11"/>
      <c r="G135" s="11"/>
      <c r="H135" s="11"/>
    </row>
    <row r="136" spans="1:8" s="10" customFormat="1" x14ac:dyDescent="0.25">
      <c r="A136" s="16"/>
      <c r="B136" s="11"/>
      <c r="C136" s="11"/>
      <c r="D136" s="11"/>
      <c r="E136" s="11"/>
      <c r="F136" s="11"/>
      <c r="G136" s="11"/>
      <c r="H136" s="11"/>
    </row>
    <row r="137" spans="1:8" s="10" customFormat="1" x14ac:dyDescent="0.25">
      <c r="A137" s="16"/>
      <c r="B137" s="11"/>
      <c r="C137" s="11"/>
      <c r="D137" s="11"/>
      <c r="E137" s="11"/>
      <c r="F137" s="11"/>
      <c r="G137" s="11"/>
    </row>
    <row r="138" spans="1:8" s="10" customFormat="1" x14ac:dyDescent="0.25">
      <c r="A138" s="16"/>
      <c r="B138" s="11"/>
      <c r="C138" s="11"/>
      <c r="D138" s="11"/>
      <c r="E138" s="11"/>
      <c r="F138" s="11"/>
      <c r="G138" s="11"/>
    </row>
    <row r="139" spans="1:8" s="10" customFormat="1" x14ac:dyDescent="0.25">
      <c r="A139" s="16"/>
      <c r="B139" s="11"/>
      <c r="C139" s="11"/>
      <c r="D139" s="11"/>
      <c r="E139" s="11"/>
      <c r="F139" s="11"/>
      <c r="G139" s="11"/>
    </row>
    <row r="140" spans="1:8" s="10" customFormat="1" x14ac:dyDescent="0.25">
      <c r="A140" s="16"/>
      <c r="B140" s="11"/>
      <c r="C140" s="11"/>
      <c r="D140" s="11"/>
      <c r="E140" s="11"/>
      <c r="F140" s="11"/>
      <c r="G140" s="11"/>
    </row>
    <row r="141" spans="1:8" s="10" customFormat="1" x14ac:dyDescent="0.25">
      <c r="A141" s="16"/>
      <c r="B141" s="11"/>
      <c r="C141" s="11"/>
      <c r="D141" s="11"/>
      <c r="E141" s="11"/>
      <c r="F141" s="11"/>
      <c r="G141" s="11"/>
    </row>
    <row r="142" spans="1:8" s="10" customFormat="1" x14ac:dyDescent="0.25">
      <c r="A142" s="16"/>
      <c r="B142" s="11"/>
      <c r="C142" s="11"/>
      <c r="D142" s="11"/>
      <c r="E142" s="11"/>
      <c r="F142" s="11"/>
      <c r="G142" s="11"/>
    </row>
    <row r="143" spans="1:8" s="10" customFormat="1" x14ac:dyDescent="0.25">
      <c r="A143" s="16"/>
      <c r="B143" s="11"/>
      <c r="C143" s="11"/>
      <c r="D143" s="11"/>
      <c r="E143" s="11"/>
      <c r="F143" s="11"/>
      <c r="G143" s="11"/>
    </row>
    <row r="144" spans="1:8" s="10" customFormat="1" x14ac:dyDescent="0.25">
      <c r="A144" s="16"/>
      <c r="B144" s="11"/>
      <c r="C144" s="11"/>
      <c r="D144" s="11"/>
      <c r="E144" s="11"/>
      <c r="F144" s="11"/>
      <c r="G144" s="11"/>
    </row>
    <row r="145" spans="1:7" s="10" customFormat="1" x14ac:dyDescent="0.25">
      <c r="A145" s="16"/>
      <c r="B145" s="11"/>
      <c r="C145" s="11"/>
      <c r="D145" s="11"/>
      <c r="E145" s="11"/>
      <c r="F145" s="11"/>
      <c r="G145" s="11"/>
    </row>
    <row r="146" spans="1:7" s="10" customFormat="1" x14ac:dyDescent="0.25">
      <c r="A146" s="16"/>
      <c r="B146" s="11"/>
      <c r="C146" s="11"/>
      <c r="D146" s="11"/>
      <c r="E146" s="11"/>
      <c r="F146" s="11"/>
      <c r="G146" s="11"/>
    </row>
    <row r="147" spans="1:7" s="10" customFormat="1" x14ac:dyDescent="0.25"/>
    <row r="148" spans="1:7" s="10" customFormat="1" x14ac:dyDescent="0.25"/>
    <row r="149" spans="1:7" s="10" customFormat="1" x14ac:dyDescent="0.25"/>
    <row r="150" spans="1:7" s="10" customFormat="1" x14ac:dyDescent="0.25"/>
    <row r="151" spans="1:7" s="10" customFormat="1" x14ac:dyDescent="0.25"/>
  </sheetData>
  <mergeCells count="5">
    <mergeCell ref="A18:G18"/>
    <mergeCell ref="A19:G19"/>
    <mergeCell ref="A20:A21"/>
    <mergeCell ref="B20:G20"/>
    <mergeCell ref="B3:D3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2014-08-20T17:52:08Z</cp:lastPrinted>
  <dcterms:created xsi:type="dcterms:W3CDTF">2013-08-06T13:22:30Z</dcterms:created>
  <dcterms:modified xsi:type="dcterms:W3CDTF">2014-08-20T17:52:14Z</dcterms:modified>
</cp:coreProperties>
</file>